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45" windowHeight="8190" tabRatio="601" activeTab="0"/>
  </bookViews>
  <sheets>
    <sheet name="Лист1" sheetId="1" r:id="rId1"/>
  </sheets>
  <definedNames>
    <definedName name="бюджет">'Лист1'!$E$16</definedName>
    <definedName name="времраспоряж">'Лист1'!$G$16</definedName>
    <definedName name="главный_бухгалтер">'Лист1'!$C$153</definedName>
    <definedName name="дата_отч">'Лист1'!$C$3</definedName>
    <definedName name="_xlnm.Print_Titles" localSheetId="0">'Лист1'!$12:$15</definedName>
    <definedName name="итого">'Лист1'!$H$16</definedName>
    <definedName name="наименование_бюджета">'Лист1'!$B$8</definedName>
    <definedName name="небюджет">'Лист1'!$F$16</definedName>
    <definedName name="первая_строка">'Лист1'!$C$16</definedName>
    <definedName name="последняя_строка">'Лист1'!$C$151</definedName>
    <definedName name="руководитель">'Лист1'!$A$153</definedName>
    <definedName name="учреждение">'Лист1'!$B$6</definedName>
  </definedNames>
  <calcPr fullCalcOnLoad="1"/>
</workbook>
</file>

<file path=xl/sharedStrings.xml><?xml version="1.0" encoding="utf-8"?>
<sst xmlns="http://schemas.openxmlformats.org/spreadsheetml/2006/main" count="523" uniqueCount="290">
  <si>
    <t xml:space="preserve">                                                                     ОТЧЕТ  О ФИНАНСОВЫХ РЕЗУЛЬТАТАХ ДЕЯТЕЛЬНОСТИ</t>
  </si>
  <si>
    <t>КОДЫ</t>
  </si>
  <si>
    <t>0503121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</si>
  <si>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</si>
  <si>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</si>
  <si>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 xml:space="preserve">главный администратор, администратор источников ,  </t>
  </si>
  <si>
    <t>Глава по БК</t>
  </si>
  <si>
    <t>Периодичность: годовая</t>
  </si>
  <si>
    <t>Единица измерения: руб</t>
  </si>
  <si>
    <t>Код</t>
  </si>
  <si>
    <t>Средства</t>
  </si>
  <si>
    <t>Наименование показателя</t>
  </si>
  <si>
    <t xml:space="preserve">Бюджетная </t>
  </si>
  <si>
    <t xml:space="preserve">Приносящая доход </t>
  </si>
  <si>
    <t>во временном</t>
  </si>
  <si>
    <t>Итого</t>
  </si>
  <si>
    <t>КОСГУ</t>
  </si>
  <si>
    <t>деятельность</t>
  </si>
  <si>
    <t>распоряжении</t>
  </si>
  <si>
    <t>5</t>
  </si>
  <si>
    <t>6</t>
  </si>
  <si>
    <t>010</t>
  </si>
  <si>
    <t>100</t>
  </si>
  <si>
    <t xml:space="preserve">   Налоговые доходы</t>
  </si>
  <si>
    <t>020</t>
  </si>
  <si>
    <t>110</t>
  </si>
  <si>
    <t xml:space="preserve">   Доходы от собственности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</si>
  <si>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</si>
  <si>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</si>
  <si>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</si>
  <si>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</si>
  <si>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</si>
  <si>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</si>
  <si>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</si>
  <si>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</si>
  <si>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</si>
  <si>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151</t>
  </si>
  <si>
    <t>160</t>
  </si>
  <si>
    <t xml:space="preserve">   Доходы от операций с активами</t>
  </si>
  <si>
    <t>090</t>
  </si>
  <si>
    <t>170</t>
  </si>
  <si>
    <t>172</t>
  </si>
  <si>
    <t xml:space="preserve">   Прочие доходы</t>
  </si>
  <si>
    <t>180</t>
  </si>
  <si>
    <t>200</t>
  </si>
  <si>
    <t>210</t>
  </si>
  <si>
    <t>161</t>
  </si>
  <si>
    <t>211</t>
  </si>
  <si>
    <t>213</t>
  </si>
  <si>
    <t>220</t>
  </si>
  <si>
    <t>221</t>
  </si>
  <si>
    <t>223</t>
  </si>
  <si>
    <t>225</t>
  </si>
  <si>
    <t>176</t>
  </si>
  <si>
    <t>226</t>
  </si>
  <si>
    <t>190</t>
  </si>
  <si>
    <t>230</t>
  </si>
  <si>
    <t>240</t>
  </si>
  <si>
    <t>241</t>
  </si>
  <si>
    <t>212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</si>
  <si>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</si>
  <si>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</si>
  <si>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</si>
  <si>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</si>
  <si>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262</t>
  </si>
  <si>
    <t>263</t>
  </si>
  <si>
    <t xml:space="preserve">   Расходы по операциям с активами </t>
  </si>
  <si>
    <t>270</t>
  </si>
  <si>
    <t>271</t>
  </si>
  <si>
    <t>272</t>
  </si>
  <si>
    <t>290</t>
  </si>
  <si>
    <t xml:space="preserve">   Операционный результат до налогообложения (стр.010 - стр.150)</t>
  </si>
  <si>
    <t xml:space="preserve">   Налог на прибыль</t>
  </si>
  <si>
    <t>310</t>
  </si>
  <si>
    <t xml:space="preserve">   Чистое поступление основных средств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</si>
  <si>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</si>
  <si>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</si>
  <si>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</si>
  <si>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</si>
  <si>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</si>
  <si>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</si>
  <si>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</si>
  <si>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</si>
  <si>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</si>
  <si>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</si>
  <si>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</si>
  <si>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</si>
  <si>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</si>
  <si>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</si>
  <si>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</si>
  <si>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</si>
  <si>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</si>
  <si>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</si>
  <si>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</si>
  <si>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</si>
  <si>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</si>
  <si>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</si>
  <si>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</si>
  <si>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</si>
  <si>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</si>
  <si>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</si>
  <si>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</si>
  <si>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</si>
  <si>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</si>
  <si>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</si>
  <si>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</si>
  <si>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</si>
  <si>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</si>
  <si>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</si>
  <si>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</si>
  <si>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</si>
  <si>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</si>
  <si>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</si>
  <si>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</si>
  <si>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</si>
  <si>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</si>
  <si>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</si>
  <si>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</si>
  <si>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</si>
  <si>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</si>
  <si>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 xml:space="preserve">                   увеличение прочей дебиторской задолженности</t>
  </si>
  <si>
    <t>481</t>
  </si>
  <si>
    <t>560</t>
  </si>
  <si>
    <t xml:space="preserve">                   уменьшение прочей дебиторской задолженности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</si>
  <si>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</si>
  <si>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</si>
  <si>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</si>
  <si>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</si>
  <si>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</si>
  <si>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</si>
  <si>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</si>
  <si>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</si>
  <si>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</si>
  <si>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</si>
  <si>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</si>
  <si>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</si>
  <si>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</si>
  <si>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</si>
  <si>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</si>
  <si>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</si>
  <si>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 xml:space="preserve">   Чистое изменение затрат на изготовление готовой продукции, выполнение работ, услуг</t>
  </si>
  <si>
    <t>370</t>
  </si>
  <si>
    <t xml:space="preserve">                   увеличение затрат</t>
  </si>
  <si>
    <t xml:space="preserve">                   уменьшение затрат</t>
  </si>
  <si>
    <t>371</t>
  </si>
  <si>
    <t>372</t>
  </si>
  <si>
    <t>Х</t>
  </si>
  <si>
    <t>-</t>
  </si>
  <si>
    <t>по ОКЕИ</t>
  </si>
  <si>
    <t>по ОКТМО</t>
  </si>
  <si>
    <t xml:space="preserve">  ИНН </t>
  </si>
  <si>
    <t xml:space="preserve">по ОКПО </t>
  </si>
  <si>
    <t xml:space="preserve">Дата  </t>
  </si>
  <si>
    <t>строки</t>
  </si>
  <si>
    <t>Код по</t>
  </si>
  <si>
    <t xml:space="preserve">Чистое поступление ценных бумаг, кроме акций </t>
  </si>
  <si>
    <t xml:space="preserve">                                  (подпись)                          (расшифровка подписи)</t>
  </si>
  <si>
    <t xml:space="preserve">                                          (подпись)                     (расшифровка подписи)</t>
  </si>
  <si>
    <t xml:space="preserve">                                                                                                Централизованная бухгалтерия</t>
  </si>
  <si>
    <t xml:space="preserve">              (наименование, ОГРН, ИНН, КПП, местонахождение )</t>
  </si>
  <si>
    <r>
      <t xml:space="preserve">                                                                                      Руководитель           </t>
    </r>
    <r>
      <rPr>
        <sz val="8"/>
        <rFont val="Times New Roman"/>
        <family val="1"/>
      </rPr>
      <t xml:space="preserve">       _____________________           ___________________         __________________________</t>
    </r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</si>
  <si>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</si>
  <si>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 xml:space="preserve">                                (должность)                        (подпись)                  (расшифровка подписи)              (телефон, e-mail)</t>
  </si>
  <si>
    <t>финансирования дефицита бюджета</t>
  </si>
  <si>
    <t>Наименование бюджета (публично-правового образования)</t>
  </si>
  <si>
    <t>Форма по ОКУД</t>
  </si>
  <si>
    <t xml:space="preserve">   Доходы от оказания платных услуг (работ), компенсаций затрат</t>
  </si>
  <si>
    <t>300</t>
  </si>
  <si>
    <t>301</t>
  </si>
  <si>
    <t>302</t>
  </si>
  <si>
    <t>41Х</t>
  </si>
  <si>
    <t>42Х</t>
  </si>
  <si>
    <t>450</t>
  </si>
  <si>
    <t xml:space="preserve">   Чистое поступление прав пользования активом</t>
  </si>
  <si>
    <t xml:space="preserve">  Чистое поступление непроизведенных активов</t>
  </si>
  <si>
    <t xml:space="preserve">  Расходы будующих периодов</t>
  </si>
  <si>
    <t>400</t>
  </si>
  <si>
    <t>431</t>
  </si>
  <si>
    <t>432</t>
  </si>
  <si>
    <r>
      <t xml:space="preserve">Операции с обязательствами </t>
    </r>
    <r>
      <rPr>
        <sz val="10"/>
        <rFont val="Times New Roman"/>
        <family val="1"/>
      </rPr>
      <t>(стр.520 + стр.530 + стр.540+ стр.550 + стр.560)</t>
    </r>
  </si>
  <si>
    <t xml:space="preserve">Чистое увеличение прочей кредиторской задолженности </t>
  </si>
  <si>
    <t>Доходы будующих периодов</t>
  </si>
  <si>
    <t>Резервы предстоящих расходов</t>
  </si>
  <si>
    <t>43Х</t>
  </si>
  <si>
    <t xml:space="preserve">           в том числе:</t>
  </si>
  <si>
    <t xml:space="preserve">                 в том числе:</t>
  </si>
  <si>
    <t xml:space="preserve">      доходы от компенсации затрат</t>
  </si>
  <si>
    <t>134</t>
  </si>
  <si>
    <t xml:space="preserve">   Штрафы, пени, неустойки, возмещения ущерба</t>
  </si>
  <si>
    <r>
      <t xml:space="preserve">              </t>
    </r>
    <r>
      <rPr>
        <sz val="9"/>
        <rFont val="Times New Roman"/>
        <family val="1"/>
      </rPr>
      <t xml:space="preserve"> в том числе:</t>
    </r>
  </si>
  <si>
    <t xml:space="preserve">              в том числе:</t>
  </si>
  <si>
    <t xml:space="preserve">       поступления текущего характера от других бюджетов бюджетной системы Российской Федерации</t>
  </si>
  <si>
    <t xml:space="preserve">      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</si>
  <si>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</si>
  <si>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070</t>
  </si>
  <si>
    <t xml:space="preserve">      поступления капитального характера от других бюджетов бюджетной системы Российской Федерации</t>
  </si>
  <si>
    <t xml:space="preserve">          в том числе:</t>
  </si>
  <si>
    <t xml:space="preserve">      доходы от выбытия активов</t>
  </si>
  <si>
    <t xml:space="preserve">      доходы от оценки активов и обязательств</t>
  </si>
  <si>
    <t>Безвозмездные недежные поступления в сектор государственного управления</t>
  </si>
  <si>
    <t xml:space="preserve">        в том числе:</t>
  </si>
  <si>
    <t xml:space="preserve">       безвозмездные неденежные поступления текущего характера от физических лиц</t>
  </si>
  <si>
    <t>193</t>
  </si>
  <si>
    <t xml:space="preserve">      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</si>
  <si>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</si>
  <si>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 xml:space="preserve">   Безвозмездные денежные поступления текущего характера </t>
  </si>
  <si>
    <t xml:space="preserve">   Безвозмездные денежные поступления капитального характера</t>
  </si>
  <si>
    <r>
      <t xml:space="preserve">Расходы </t>
    </r>
    <r>
      <rPr>
        <sz val="10"/>
        <rFont val="Times New Roman"/>
        <family val="1"/>
      </rPr>
      <t>(стр.160 + стр.170 + стр.190 + стр.210 + стр.230 + стр.240 + стр.250+стр.260 +стр.270)</t>
    </r>
  </si>
  <si>
    <r>
      <t xml:space="preserve">Доходы </t>
    </r>
    <r>
      <rPr>
        <sz val="10"/>
        <rFont val="Times New Roman"/>
        <family val="1"/>
      </rPr>
      <t>(стр.020 + стр.030 + стр.040 + стр.050 + стр.060 + стр. 070 + стр.090 + стр.100+стр.110)</t>
    </r>
  </si>
  <si>
    <t xml:space="preserve">  Оплата труда и начисления на выплаты по оплате труда</t>
  </si>
  <si>
    <t xml:space="preserve">            в том числе:</t>
  </si>
  <si>
    <t xml:space="preserve">      заработная плата</t>
  </si>
  <si>
    <t xml:space="preserve">      прочие несоциальные выплаты персоналу в денежной форме</t>
  </si>
  <si>
    <t xml:space="preserve">      начисления на выплаты по оплате труда</t>
  </si>
  <si>
    <t xml:space="preserve">  Оплата работ, услуг</t>
  </si>
  <si>
    <t xml:space="preserve">       услуги связи</t>
  </si>
  <si>
    <t xml:space="preserve">       коммунальные услуги</t>
  </si>
  <si>
    <t xml:space="preserve">       работы, услуги по содержанию имущества</t>
  </si>
  <si>
    <t xml:space="preserve">       прочие работы, услуги</t>
  </si>
  <si>
    <t xml:space="preserve">       страхование</t>
  </si>
  <si>
    <t>227</t>
  </si>
  <si>
    <t xml:space="preserve">   Безвозмездные перечисления текущего характера организациям</t>
  </si>
  <si>
    <t xml:space="preserve">             в том числе:</t>
  </si>
  <si>
    <t xml:space="preserve">       безвозмездные перечисления государственным (муниципальным) бюджетным и автономным учреждениям</t>
  </si>
  <si>
    <t xml:space="preserve">         в том числе:</t>
  </si>
  <si>
    <t xml:space="preserve">          пенсии, пособия, выплачиваемые работодателями, нанимателями бывшим работникам</t>
  </si>
  <si>
    <t xml:space="preserve">          пособия по социальной помощи населению в натуральной форме</t>
  </si>
  <si>
    <t xml:space="preserve">          социальные пособия и компенсации персоналу в денежной форме</t>
  </si>
  <si>
    <t>266</t>
  </si>
  <si>
    <t xml:space="preserve">         амортизация</t>
  </si>
  <si>
    <t xml:space="preserve">         расходование материальных запасов</t>
  </si>
  <si>
    <t xml:space="preserve">    Безвозмездные перечисления капитального характера организациям</t>
  </si>
  <si>
    <t>280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</si>
  <si>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</si>
  <si>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</si>
  <si>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 Прчие расходы</t>
  </si>
  <si>
    <t xml:space="preserve">               в том числе:</t>
  </si>
  <si>
    <t xml:space="preserve">       налоги, пошлины и сборы</t>
  </si>
  <si>
    <t>291</t>
  </si>
  <si>
    <t xml:space="preserve">       штрафы за нарушение законодательства о налогах и сборах, законодательства о страховых взносах</t>
  </si>
  <si>
    <t>292</t>
  </si>
  <si>
    <t xml:space="preserve">       другие экономические санкции</t>
  </si>
  <si>
    <t>295</t>
  </si>
  <si>
    <t xml:space="preserve">   Обслуживание государственного (муниципального) долга</t>
  </si>
  <si>
    <r>
      <t>Чистый операционный результат   (</t>
    </r>
    <r>
      <rPr>
        <sz val="10"/>
        <rFont val="Times New Roman"/>
        <family val="1"/>
      </rPr>
      <t>стр301 - стр.302);(стр.310 + стр.410)</t>
    </r>
  </si>
  <si>
    <r>
      <t xml:space="preserve">Операции с нефинансовыми активами </t>
    </r>
    <r>
      <rPr>
        <sz val="10"/>
        <rFont val="Times New Roman"/>
        <family val="1"/>
      </rPr>
      <t xml:space="preserve"> (стр.320 + стр.330 + стр.350 + стр.360+стр.370+стр.380+стр.390+стр.400)</t>
    </r>
  </si>
  <si>
    <t>391</t>
  </si>
  <si>
    <t>392</t>
  </si>
  <si>
    <r>
      <t xml:space="preserve">Операции с финансовыми активами и обязательствами </t>
    </r>
    <r>
      <rPr>
        <sz val="10"/>
        <rFont val="Times New Roman"/>
        <family val="1"/>
      </rPr>
      <t>(стр.420- стр. 510)</t>
    </r>
  </si>
  <si>
    <r>
      <t xml:space="preserve">Операции с финансовыми активами </t>
    </r>
    <r>
      <rPr>
        <sz val="10"/>
        <rFont val="Times New Roman"/>
        <family val="1"/>
      </rPr>
      <t>(стр. 430+ стр. 440+ стр.50+ стр. 460 + стр.470 + стр.480)</t>
    </r>
  </si>
  <si>
    <t xml:space="preserve">   Чистое поступление денежных средств и их эквивалентов</t>
  </si>
  <si>
    <t xml:space="preserve">                   поступление денежных средств и их эквивалентов</t>
  </si>
  <si>
    <t xml:space="preserve">                   выбытие денежных средств и их эквивалентов</t>
  </si>
  <si>
    <t>Чистое поступление акций и иных финансовых инструментов</t>
  </si>
  <si>
    <t xml:space="preserve">                   увеличение стоимости акций  и иных финансовых инструментов</t>
  </si>
  <si>
    <t>451</t>
  </si>
  <si>
    <t xml:space="preserve">                   уменьшение стоимости акций  и иных финансовых инструментов</t>
  </si>
  <si>
    <t>452</t>
  </si>
  <si>
    <t xml:space="preserve">Чистое поступление иных финансовых активов   </t>
  </si>
  <si>
    <t xml:space="preserve">                   увеличение стоимости  иных финансовых активов</t>
  </si>
  <si>
    <t xml:space="preserve">                   уменьшение стоимости  иных финансовых активов</t>
  </si>
  <si>
    <t xml:space="preserve">                 увеличение стоимости ценных бумаг, кроме акций и иных финансовых инструментов</t>
  </si>
  <si>
    <t xml:space="preserve">              уменьшение стоимости ценных бумаг, кроме акций и иных финансовых инструментов</t>
  </si>
  <si>
    <t>Чистое предоставление заимствований</t>
  </si>
  <si>
    <t xml:space="preserve">                   увеличение задолженности по  предоставленным заимствованиям</t>
  </si>
  <si>
    <t xml:space="preserve">                   уменьшение задолженности по  предоставленным заимствованиям</t>
  </si>
  <si>
    <t xml:space="preserve">Чистое увеличение прочей дебиторской задолженности </t>
  </si>
  <si>
    <t>Чистое увеличение задолженности по внутренним привлеченным заимствованиям</t>
  </si>
  <si>
    <t xml:space="preserve">                   увеличение задолженности по о внутренним привлеченным заимствованиям</t>
  </si>
  <si>
    <t xml:space="preserve">                   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</si>
  <si>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</si>
  <si>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 xml:space="preserve">                   увеличение задолженности по внешним привлеченным заимствованиям</t>
  </si>
  <si>
    <t xml:space="preserve">                   уменьшение задолженности по внешним привлеченным заимствованиям</t>
  </si>
  <si>
    <t xml:space="preserve">                   увеличение стоимости  прав пользования</t>
  </si>
  <si>
    <t xml:space="preserve">                   уменьшение стоимости  прав пользования </t>
  </si>
  <si>
    <t>35Х</t>
  </si>
  <si>
    <t>45Х</t>
  </si>
  <si>
    <t>на 01 января 2023</t>
  </si>
  <si>
    <t>01.01.2023</t>
  </si>
  <si>
    <t>отдел образования Администрации Егорлыкского района</t>
  </si>
  <si>
    <t>Администрация Егорлыкского района</t>
  </si>
  <si>
    <t>Руководитель __________________   С.А. Господинкин</t>
  </si>
  <si>
    <t>Главный бухгалтер  ____________________   И.Н. Припутень</t>
  </si>
  <si>
    <t xml:space="preserve">    из них</t>
  </si>
  <si>
    <t xml:space="preserve">   </t>
  </si>
  <si>
    <t>ГРБС</t>
  </si>
  <si>
    <t>бюджет Егорлыкского района</t>
  </si>
  <si>
    <r>
      <t>Исполнитель</t>
    </r>
    <r>
      <rPr>
        <sz val="8"/>
        <rFont val="Times New Roman"/>
        <family val="1"/>
      </rPr>
      <t xml:space="preserve">  _Главный бухгалтер     __________________   И.Н. Припутень  __88637023503</t>
    </r>
  </si>
  <si>
    <t>«__23____»   января__  2023 ___  г.</t>
  </si>
  <si>
    <t>02114535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</si>
</sst>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\ ;[&lt;&gt;0]###\ ###\ ###\ ##0.00"/>
  </numFmts>
  <fonts count="4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28" xfId="0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49" fontId="8" fillId="0" borderId="2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right"/>
    </xf>
    <xf numFmtId="49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9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49" fontId="5" fillId="0" borderId="50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0" fontId="7" fillId="0" borderId="62" xfId="0" applyFont="1" applyBorder="1" applyAlignment="1">
      <alignment horizontal="left" wrapText="1"/>
    </xf>
    <xf numFmtId="0" fontId="13" fillId="0" borderId="49" xfId="0" applyFont="1" applyBorder="1" applyAlignment="1">
      <alignment horizontal="left" wrapText="1"/>
    </xf>
    <xf numFmtId="49" fontId="6" fillId="0" borderId="6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0" fontId="13" fillId="0" borderId="62" xfId="0" applyFont="1" applyBorder="1" applyAlignment="1">
      <alignment horizontal="left" wrapText="1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/>
    </xf>
    <xf numFmtId="49" fontId="6" fillId="0" borderId="70" xfId="0" applyNumberFormat="1" applyFont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7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76" xfId="0" applyFont="1" applyBorder="1" applyAlignment="1">
      <alignment horizontal="left" wrapText="1"/>
    </xf>
    <xf numFmtId="0" fontId="7" fillId="0" borderId="61" xfId="0" applyFont="1" applyBorder="1" applyAlignment="1">
      <alignment horizontal="left" wrapText="1"/>
    </xf>
    <xf numFmtId="0" fontId="7" fillId="0" borderId="51" xfId="0" applyFont="1" applyBorder="1" applyAlignment="1">
      <alignment horizontal="left" wrapText="1"/>
    </xf>
    <xf numFmtId="0" fontId="13" fillId="0" borderId="74" xfId="0" applyFont="1" applyBorder="1" applyAlignment="1">
      <alignment horizontal="left" wrapText="1"/>
    </xf>
    <xf numFmtId="0" fontId="13" fillId="0" borderId="75" xfId="0" applyFont="1" applyBorder="1" applyAlignment="1">
      <alignment horizontal="left" wrapText="1"/>
    </xf>
    <xf numFmtId="0" fontId="7" fillId="0" borderId="62" xfId="0" applyFont="1" applyBorder="1" applyAlignment="1">
      <alignment horizontal="left" wrapText="1"/>
    </xf>
    <xf numFmtId="0" fontId="7" fillId="0" borderId="49" xfId="0" applyFont="1" applyBorder="1" applyAlignment="1">
      <alignment horizontal="left" wrapText="1"/>
    </xf>
    <xf numFmtId="0" fontId="13" fillId="0" borderId="61" xfId="0" applyFont="1" applyBorder="1" applyAlignment="1">
      <alignment horizontal="left" wrapText="1"/>
    </xf>
    <xf numFmtId="0" fontId="13" fillId="0" borderId="51" xfId="0" applyFont="1" applyBorder="1" applyAlignment="1">
      <alignment horizontal="left" wrapText="1"/>
    </xf>
    <xf numFmtId="0" fontId="10" fillId="0" borderId="68" xfId="0" applyFont="1" applyBorder="1" applyAlignment="1">
      <alignment horizontal="center" wrapText="1"/>
    </xf>
    <xf numFmtId="0" fontId="10" fillId="0" borderId="75" xfId="0" applyFont="1" applyBorder="1" applyAlignment="1">
      <alignment horizontal="center" wrapText="1"/>
    </xf>
    <xf numFmtId="0" fontId="11" fillId="0" borderId="50" xfId="0" applyFont="1" applyBorder="1" applyAlignment="1">
      <alignment horizontal="left" wrapText="1"/>
    </xf>
    <xf numFmtId="0" fontId="11" fillId="0" borderId="68" xfId="0" applyFont="1" applyBorder="1" applyAlignment="1">
      <alignment horizontal="left" wrapText="1"/>
    </xf>
    <xf numFmtId="0" fontId="5" fillId="0" borderId="5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5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5" fillId="0" borderId="68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10" fillId="0" borderId="68" xfId="0" applyFont="1" applyBorder="1" applyAlignment="1">
      <alignment horizontal="left" wrapText="1"/>
    </xf>
    <xf numFmtId="0" fontId="11" fillId="0" borderId="7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1" fillId="0" borderId="74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7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58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5" fillId="0" borderId="7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/>
    </xf>
    <xf numFmtId="49" fontId="7" fillId="0" borderId="71" xfId="0" applyNumberFormat="1" applyFont="1" applyBorder="1" applyAlignment="1">
      <alignment horizontal="center"/>
    </xf>
    <xf numFmtId="172" fontId="6" fillId="0" borderId="81" xfId="0" applyNumberFormat="1" applyFont="1" applyBorder="1" applyAlignment="1">
      <alignment horizontal="center"/>
    </xf>
    <xf numFmtId="172" fontId="6" fillId="0" borderId="71" xfId="0" applyNumberFormat="1" applyFont="1" applyBorder="1" applyAlignment="1">
      <alignment horizontal="center"/>
    </xf>
    <xf numFmtId="172" fontId="6" fillId="0" borderId="75" xfId="0" applyNumberFormat="1" applyFont="1" applyBorder="1" applyAlignment="1">
      <alignment horizontal="center"/>
    </xf>
    <xf numFmtId="172" fontId="6" fillId="0" borderId="50" xfId="0" applyNumberFormat="1" applyFont="1" applyBorder="1" applyAlignment="1">
      <alignment horizontal="center"/>
    </xf>
    <xf numFmtId="172" fontId="6" fillId="0" borderId="61" xfId="0" applyNumberFormat="1" applyFont="1" applyBorder="1" applyAlignment="1">
      <alignment horizontal="center"/>
    </xf>
    <xf numFmtId="172" fontId="6" fillId="0" borderId="51" xfId="0" applyNumberFormat="1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49" fontId="12" fillId="0" borderId="52" xfId="0" applyNumberFormat="1" applyFont="1" applyBorder="1" applyAlignment="1">
      <alignment horizontal="center"/>
    </xf>
    <xf numFmtId="172" fontId="6" fillId="0" borderId="59" xfId="0" applyNumberFormat="1" applyFont="1" applyBorder="1" applyAlignment="1">
      <alignment horizontal="center"/>
    </xf>
    <xf numFmtId="172" fontId="6" fillId="0" borderId="60" xfId="0" applyNumberFormat="1" applyFont="1" applyBorder="1" applyAlignment="1">
      <alignment horizontal="center"/>
    </xf>
    <xf numFmtId="172" fontId="6" fillId="0" borderId="58" xfId="0" applyNumberFormat="1" applyFont="1" applyBorder="1" applyAlignment="1">
      <alignment horizontal="center"/>
    </xf>
    <xf numFmtId="49" fontId="12" fillId="0" borderId="57" xfId="0" applyNumberFormat="1" applyFont="1" applyBorder="1" applyAlignment="1">
      <alignment horizontal="center"/>
    </xf>
    <xf numFmtId="49" fontId="12" fillId="0" borderId="63" xfId="0" applyNumberFormat="1" applyFont="1" applyBorder="1" applyAlignment="1">
      <alignment horizontal="center"/>
    </xf>
    <xf numFmtId="172" fontId="6" fillId="0" borderId="56" xfId="0" applyNumberFormat="1" applyFont="1" applyBorder="1" applyAlignment="1">
      <alignment horizontal="center"/>
    </xf>
    <xf numFmtId="172" fontId="6" fillId="0" borderId="64" xfId="0" applyNumberFormat="1" applyFont="1" applyBorder="1" applyAlignment="1">
      <alignment horizontal="center"/>
    </xf>
    <xf numFmtId="172" fontId="6" fillId="0" borderId="27" xfId="0" applyNumberFormat="1" applyFont="1" applyBorder="1" applyAlignment="1">
      <alignment horizontal="center"/>
    </xf>
    <xf numFmtId="49" fontId="12" fillId="0" borderId="69" xfId="0" applyNumberFormat="1" applyFont="1" applyBorder="1" applyAlignment="1">
      <alignment horizontal="center"/>
    </xf>
    <xf numFmtId="172" fontId="6" fillId="0" borderId="66" xfId="0" applyNumberFormat="1" applyFont="1" applyBorder="1" applyAlignment="1">
      <alignment horizontal="center"/>
    </xf>
    <xf numFmtId="172" fontId="6" fillId="0" borderId="65" xfId="0" applyNumberFormat="1" applyFont="1" applyBorder="1" applyAlignment="1">
      <alignment horizontal="center"/>
    </xf>
    <xf numFmtId="172" fontId="6" fillId="0" borderId="67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25" xfId="0" applyNumberFormat="1" applyFont="1" applyBorder="1" applyAlignment="1">
      <alignment horizontal="center"/>
    </xf>
    <xf numFmtId="49" fontId="5" fillId="0" borderId="80" xfId="0" applyNumberFormat="1" applyFont="1" applyBorder="1" applyAlignment="1">
      <alignment horizontal="center"/>
    </xf>
    <xf numFmtId="172" fontId="6" fillId="0" borderId="82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49" fontId="5" fillId="0" borderId="73" xfId="0" applyNumberFormat="1" applyFont="1" applyBorder="1" applyAlignment="1">
      <alignment horizontal="center"/>
    </xf>
    <xf numFmtId="172" fontId="6" fillId="0" borderId="29" xfId="0" applyNumberFormat="1" applyFont="1" applyBorder="1" applyAlignment="1">
      <alignment horizontal="center"/>
    </xf>
    <xf numFmtId="172" fontId="6" fillId="0" borderId="83" xfId="0" applyNumberFormat="1" applyFont="1" applyBorder="1" applyAlignment="1">
      <alignment horizontal="center"/>
    </xf>
    <xf numFmtId="0" fontId="7" fillId="0" borderId="64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49" fontId="6" fillId="0" borderId="84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85" xfId="0" applyNumberFormat="1" applyFont="1" applyBorder="1" applyAlignment="1">
      <alignment horizontal="center"/>
    </xf>
    <xf numFmtId="0" fontId="11" fillId="0" borderId="66" xfId="0" applyFont="1" applyBorder="1" applyAlignment="1">
      <alignment horizontal="left" wrapText="1"/>
    </xf>
    <xf numFmtId="0" fontId="11" fillId="0" borderId="70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172" fontId="6" fillId="0" borderId="10" xfId="0" applyNumberFormat="1" applyFont="1" applyBorder="1" applyAlignment="1">
      <alignment horizontal="center"/>
    </xf>
    <xf numFmtId="172" fontId="6" fillId="0" borderId="23" xfId="0" applyNumberFormat="1" applyFont="1" applyBorder="1" applyAlignment="1">
      <alignment horizontal="center"/>
    </xf>
    <xf numFmtId="0" fontId="11" fillId="0" borderId="76" xfId="0" applyFont="1" applyBorder="1" applyAlignment="1">
      <alignment horizontal="left" wrapText="1"/>
    </xf>
    <xf numFmtId="172" fontId="6" fillId="0" borderId="24" xfId="0" applyNumberFormat="1" applyFont="1" applyBorder="1" applyAlignment="1">
      <alignment horizontal="center"/>
    </xf>
    <xf numFmtId="0" fontId="10" fillId="0" borderId="58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172" fontId="6" fillId="0" borderId="58" xfId="0" applyNumberFormat="1" applyFont="1" applyBorder="1" applyAlignment="1">
      <alignment horizontal="center" vertical="center"/>
    </xf>
    <xf numFmtId="172" fontId="6" fillId="0" borderId="60" xfId="0" applyNumberFormat="1" applyFont="1" applyBorder="1" applyAlignment="1">
      <alignment horizontal="center" vertical="center"/>
    </xf>
    <xf numFmtId="172" fontId="6" fillId="0" borderId="64" xfId="0" applyNumberFormat="1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49" fontId="5" fillId="0" borderId="8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PageLayoutView="0" workbookViewId="0" topLeftCell="A1">
      <selection activeCell="O25" sqref="O25"/>
    </sheetView>
  </sheetViews>
  <sheetFormatPr defaultColWidth="9.00390625" defaultRowHeight="12.75"/>
  <cols>
    <col min="1" max="1" width="48.375" style="32" customWidth="1"/>
    <col min="2" max="2" width="15.25390625" style="32" customWidth="1"/>
    <col min="3" max="3" width="6.875" style="32" customWidth="1"/>
    <col min="4" max="4" width="7.00390625" style="32" customWidth="1"/>
    <col min="5" max="5" width="18.125" style="32" customWidth="1"/>
    <col min="6" max="6" width="2.125" style="14" hidden="1" customWidth="1"/>
    <col min="7" max="7" width="14.625" style="14" customWidth="1"/>
    <col min="8" max="8" width="19.75390625" style="14" customWidth="1"/>
    <col min="9" max="16384" width="9.125" style="3" customWidth="1"/>
  </cols>
  <sheetData>
    <row r="1" spans="1:8" ht="15.75" thickBot="1">
      <c r="A1" s="9" t="s">
        <v>0</v>
      </c>
      <c r="B1" s="9"/>
      <c r="C1" s="10"/>
      <c r="D1" s="11"/>
      <c r="E1" s="11"/>
      <c r="F1" s="12"/>
      <c r="G1" s="11"/>
      <c r="H1" s="62" t="s">
        <v>1</v>
      </c>
    </row>
    <row r="2" spans="1:8" ht="15.75">
      <c r="A2" s="13"/>
      <c r="B2" s="13"/>
      <c r="C2" s="13"/>
      <c r="D2" s="13"/>
      <c r="E2" s="13"/>
      <c r="G2" s="40" t="s">
        <v>165</v>
      </c>
      <c r="H2" s="72" t="s">
        <v>2</v>
      </c>
    </row>
    <row r="3" spans="1:8" ht="15.75">
      <c r="A3" s="15"/>
      <c r="B3" s="15"/>
      <c r="C3" s="85" t="s">
        <v>277</v>
      </c>
      <c r="D3" s="12"/>
      <c r="E3" s="12"/>
      <c r="G3" s="63" t="s">
        <v>152</v>
      </c>
      <c r="H3" s="73" t="s">
        <v>278</v>
      </c>
    </row>
    <row r="4" spans="1:8" ht="15.75">
      <c r="A4" s="40" t="s">
        <v>3</v>
      </c>
      <c r="B4" s="40" t="s">
        <v>279</v>
      </c>
      <c r="C4" s="12"/>
      <c r="D4" s="12"/>
      <c r="E4" s="12"/>
      <c r="G4" s="71"/>
      <c r="H4" s="217" t="s">
        <v>285</v>
      </c>
    </row>
    <row r="5" spans="1:8" ht="15.75">
      <c r="A5" s="40" t="s">
        <v>4</v>
      </c>
      <c r="B5" s="40"/>
      <c r="C5" s="12"/>
      <c r="D5" s="12"/>
      <c r="E5" s="12"/>
      <c r="G5" s="63" t="s">
        <v>151</v>
      </c>
      <c r="H5" s="218" t="s">
        <v>289</v>
      </c>
    </row>
    <row r="6" spans="1:8" ht="15">
      <c r="A6" s="40" t="s">
        <v>5</v>
      </c>
      <c r="B6" s="154" t="s">
        <v>280</v>
      </c>
      <c r="C6" s="154"/>
      <c r="D6" s="154"/>
      <c r="E6" s="154"/>
      <c r="F6" s="16"/>
      <c r="G6" s="63" t="s">
        <v>150</v>
      </c>
      <c r="H6" s="74">
        <v>6109001395</v>
      </c>
    </row>
    <row r="7" spans="1:8" ht="12" customHeight="1">
      <c r="A7" s="80" t="s">
        <v>163</v>
      </c>
      <c r="B7" s="155"/>
      <c r="C7" s="155"/>
      <c r="D7" s="155"/>
      <c r="E7" s="155"/>
      <c r="G7" s="63" t="s">
        <v>6</v>
      </c>
      <c r="H7" s="74">
        <v>907</v>
      </c>
    </row>
    <row r="8" spans="1:8" ht="15">
      <c r="A8" s="80" t="s">
        <v>164</v>
      </c>
      <c r="B8" s="156" t="s">
        <v>286</v>
      </c>
      <c r="C8" s="156"/>
      <c r="D8" s="156"/>
      <c r="E8" s="156"/>
      <c r="F8" s="16"/>
      <c r="G8" s="63" t="s">
        <v>149</v>
      </c>
      <c r="H8" s="74">
        <v>60615417</v>
      </c>
    </row>
    <row r="9" spans="1:8" ht="15">
      <c r="A9" s="40" t="s">
        <v>7</v>
      </c>
      <c r="B9" s="40"/>
      <c r="C9" s="17"/>
      <c r="D9" s="17"/>
      <c r="E9" s="17"/>
      <c r="F9" s="17"/>
      <c r="G9" s="61"/>
      <c r="H9" s="74"/>
    </row>
    <row r="10" spans="1:8" ht="16.5" thickBot="1">
      <c r="A10" s="40" t="s">
        <v>8</v>
      </c>
      <c r="B10" s="40"/>
      <c r="C10" s="17"/>
      <c r="D10" s="17"/>
      <c r="E10" s="17"/>
      <c r="G10" s="63" t="s">
        <v>148</v>
      </c>
      <c r="H10" s="75">
        <v>383</v>
      </c>
    </row>
    <row r="11" spans="1:8" ht="6" customHeight="1">
      <c r="A11" s="61"/>
      <c r="B11" s="61"/>
      <c r="C11" s="17"/>
      <c r="D11" s="17"/>
      <c r="E11" s="17"/>
      <c r="F11" s="17"/>
      <c r="G11" s="17"/>
      <c r="H11" s="76"/>
    </row>
    <row r="12" spans="1:8" s="4" customFormat="1" ht="10.5" customHeight="1">
      <c r="A12" s="161"/>
      <c r="B12" s="162"/>
      <c r="C12" s="50" t="s">
        <v>9</v>
      </c>
      <c r="D12" s="50" t="s">
        <v>154</v>
      </c>
      <c r="E12" s="51" t="s">
        <v>12</v>
      </c>
      <c r="F12" s="52"/>
      <c r="G12" s="53" t="s">
        <v>10</v>
      </c>
      <c r="H12" s="69"/>
    </row>
    <row r="13" spans="1:8" s="4" customFormat="1" ht="12" customHeight="1">
      <c r="A13" s="159" t="s">
        <v>11</v>
      </c>
      <c r="B13" s="160"/>
      <c r="C13" s="54" t="s">
        <v>153</v>
      </c>
      <c r="D13" s="54" t="s">
        <v>16</v>
      </c>
      <c r="E13" s="55" t="s">
        <v>17</v>
      </c>
      <c r="F13" s="56" t="s">
        <v>13</v>
      </c>
      <c r="G13" s="57" t="s">
        <v>14</v>
      </c>
      <c r="H13" s="70" t="s">
        <v>15</v>
      </c>
    </row>
    <row r="14" spans="1:8" s="4" customFormat="1" ht="12" customHeight="1">
      <c r="A14" s="157"/>
      <c r="B14" s="158"/>
      <c r="C14" s="54"/>
      <c r="D14" s="68"/>
      <c r="E14" s="55"/>
      <c r="F14" s="58" t="s">
        <v>17</v>
      </c>
      <c r="G14" s="57" t="s">
        <v>18</v>
      </c>
      <c r="H14" s="70"/>
    </row>
    <row r="15" spans="1:8" s="4" customFormat="1" ht="11.25" customHeight="1">
      <c r="A15" s="165">
        <v>1</v>
      </c>
      <c r="B15" s="166"/>
      <c r="C15" s="59">
        <v>2</v>
      </c>
      <c r="D15" s="59">
        <v>3</v>
      </c>
      <c r="E15" s="60">
        <v>4</v>
      </c>
      <c r="F15" s="57" t="s">
        <v>19</v>
      </c>
      <c r="G15" s="53" t="s">
        <v>19</v>
      </c>
      <c r="H15" s="69" t="s">
        <v>20</v>
      </c>
    </row>
    <row r="16" spans="1:8" s="4" customFormat="1" ht="27" customHeight="1">
      <c r="A16" s="139" t="s">
        <v>208</v>
      </c>
      <c r="B16" s="140"/>
      <c r="C16" s="167" t="s">
        <v>21</v>
      </c>
      <c r="D16" s="168" t="s">
        <v>22</v>
      </c>
      <c r="E16" s="169">
        <v>613256813.3000001</v>
      </c>
      <c r="F16" s="120"/>
      <c r="G16" s="170">
        <v>0</v>
      </c>
      <c r="H16" s="171">
        <f>SUM(E16:G16)</f>
        <v>613256813.3000001</v>
      </c>
    </row>
    <row r="17" spans="1:8" s="4" customFormat="1" ht="14.25" customHeight="1">
      <c r="A17" s="163" t="s">
        <v>23</v>
      </c>
      <c r="B17" s="164"/>
      <c r="C17" s="67" t="s">
        <v>24</v>
      </c>
      <c r="D17" s="58" t="s">
        <v>25</v>
      </c>
      <c r="E17" s="24" t="s">
        <v>147</v>
      </c>
      <c r="F17" s="24" t="s">
        <v>147</v>
      </c>
      <c r="G17" s="24" t="s">
        <v>147</v>
      </c>
      <c r="H17" s="36" t="s">
        <v>147</v>
      </c>
    </row>
    <row r="18" spans="1:8" s="4" customFormat="1" ht="11.25" customHeight="1">
      <c r="A18" s="86" t="s">
        <v>184</v>
      </c>
      <c r="B18" s="87"/>
      <c r="C18" s="65"/>
      <c r="D18" s="56"/>
      <c r="E18" s="23"/>
      <c r="F18" s="21"/>
      <c r="G18" s="22"/>
      <c r="H18" s="38"/>
    </row>
    <row r="19" spans="1:8" s="4" customFormat="1" ht="13.5" customHeight="1">
      <c r="A19" s="141" t="s">
        <v>26</v>
      </c>
      <c r="B19" s="142"/>
      <c r="C19" s="64" t="s">
        <v>27</v>
      </c>
      <c r="D19" s="58" t="s">
        <v>28</v>
      </c>
      <c r="E19" s="21" t="s">
        <v>147</v>
      </c>
      <c r="F19" s="21" t="s">
        <v>147</v>
      </c>
      <c r="G19" s="21" t="s">
        <v>147</v>
      </c>
      <c r="H19" s="33" t="s">
        <v>147</v>
      </c>
    </row>
    <row r="20" spans="1:8" s="4" customFormat="1" ht="9" customHeight="1">
      <c r="A20" s="106" t="s">
        <v>185</v>
      </c>
      <c r="B20" s="107"/>
      <c r="C20" s="97"/>
      <c r="D20" s="98"/>
      <c r="E20" s="98"/>
      <c r="F20" s="31"/>
      <c r="G20" s="98"/>
      <c r="H20" s="99"/>
    </row>
    <row r="21" spans="1:8" s="4" customFormat="1" ht="12.75" customHeight="1">
      <c r="A21" s="133" t="s">
        <v>166</v>
      </c>
      <c r="B21" s="134"/>
      <c r="C21" s="104" t="s">
        <v>29</v>
      </c>
      <c r="D21" s="89" t="s">
        <v>30</v>
      </c>
      <c r="E21" s="172">
        <v>145869.25</v>
      </c>
      <c r="F21" s="105" t="s">
        <v>147</v>
      </c>
      <c r="G21" s="173">
        <v>0</v>
      </c>
      <c r="H21" s="174">
        <f>SUM(E21:G21)</f>
        <v>145869.25</v>
      </c>
    </row>
    <row r="22" spans="1:8" s="4" customFormat="1" ht="12" customHeight="1">
      <c r="A22" s="124" t="s">
        <v>185</v>
      </c>
      <c r="B22" s="175"/>
      <c r="C22" s="115"/>
      <c r="D22" s="112"/>
      <c r="E22" s="112"/>
      <c r="F22" s="111"/>
      <c r="G22" s="111"/>
      <c r="H22" s="113"/>
    </row>
    <row r="23" spans="1:8" s="4" customFormat="1" ht="15" customHeight="1">
      <c r="A23" s="125" t="s">
        <v>186</v>
      </c>
      <c r="B23" s="126"/>
      <c r="C23" s="176" t="s">
        <v>284</v>
      </c>
      <c r="D23" s="101" t="s">
        <v>187</v>
      </c>
      <c r="E23" s="172">
        <v>145869.25</v>
      </c>
      <c r="F23" s="105"/>
      <c r="G23" s="173">
        <v>0</v>
      </c>
      <c r="H23" s="174">
        <f>SUM(E23:G23)</f>
        <v>145869.25</v>
      </c>
    </row>
    <row r="24" spans="1:8" s="4" customFormat="1" ht="17.25" customHeight="1">
      <c r="A24" s="133" t="s">
        <v>188</v>
      </c>
      <c r="B24" s="134"/>
      <c r="C24" s="104" t="s">
        <v>31</v>
      </c>
      <c r="D24" s="101" t="s">
        <v>32</v>
      </c>
      <c r="E24" s="89" t="s">
        <v>147</v>
      </c>
      <c r="F24" s="105" t="s">
        <v>147</v>
      </c>
      <c r="G24" s="105" t="s">
        <v>147</v>
      </c>
      <c r="H24" s="90" t="s">
        <v>147</v>
      </c>
    </row>
    <row r="25" spans="1:8" s="4" customFormat="1" ht="10.5" customHeight="1">
      <c r="A25" s="110" t="s">
        <v>189</v>
      </c>
      <c r="B25" s="107"/>
      <c r="C25" s="108"/>
      <c r="D25" s="98"/>
      <c r="E25" s="98"/>
      <c r="F25" s="109"/>
      <c r="G25" s="109"/>
      <c r="H25" s="39"/>
    </row>
    <row r="26" spans="1:8" s="4" customFormat="1" ht="14.25" customHeight="1">
      <c r="A26" s="133" t="s">
        <v>205</v>
      </c>
      <c r="B26" s="134"/>
      <c r="C26" s="104" t="s">
        <v>33</v>
      </c>
      <c r="D26" s="89" t="s">
        <v>34</v>
      </c>
      <c r="E26" s="173">
        <v>497925784.09000003</v>
      </c>
      <c r="F26" s="105" t="s">
        <v>147</v>
      </c>
      <c r="G26" s="173">
        <v>0</v>
      </c>
      <c r="H26" s="174">
        <f>SUM(E26:G26)</f>
        <v>497925784.09000003</v>
      </c>
    </row>
    <row r="27" spans="1:8" s="4" customFormat="1" ht="12.75" customHeight="1">
      <c r="A27" s="127" t="s">
        <v>190</v>
      </c>
      <c r="B27" s="128"/>
      <c r="C27" s="115"/>
      <c r="D27" s="112"/>
      <c r="E27" s="111"/>
      <c r="F27" s="111"/>
      <c r="G27" s="112"/>
      <c r="H27" s="113"/>
    </row>
    <row r="28" spans="1:8" s="4" customFormat="1" ht="21.75" customHeight="1">
      <c r="A28" s="129" t="s">
        <v>191</v>
      </c>
      <c r="B28" s="130"/>
      <c r="C28" s="180" t="s">
        <v>284</v>
      </c>
      <c r="D28" s="101" t="s">
        <v>36</v>
      </c>
      <c r="E28" s="179">
        <v>497695784.09000003</v>
      </c>
      <c r="F28" s="102"/>
      <c r="G28" s="177">
        <v>0</v>
      </c>
      <c r="H28" s="178">
        <f>SUM(E28:G28)</f>
        <v>497695784.09000003</v>
      </c>
    </row>
    <row r="29" spans="1:8" s="4" customFormat="1" ht="24.75" customHeight="1">
      <c r="A29" s="127" t="s">
        <v>192</v>
      </c>
      <c r="B29" s="128"/>
      <c r="C29" s="181" t="s">
        <v>284</v>
      </c>
      <c r="D29" s="112" t="s">
        <v>193</v>
      </c>
      <c r="E29" s="182">
        <v>230000</v>
      </c>
      <c r="F29" s="109"/>
      <c r="G29" s="183">
        <v>0</v>
      </c>
      <c r="H29" s="184">
        <f>SUM(E29:G29)</f>
        <v>230000</v>
      </c>
    </row>
    <row r="30" spans="1:8" s="4" customFormat="1" ht="15.75" customHeight="1">
      <c r="A30" s="133" t="s">
        <v>206</v>
      </c>
      <c r="B30" s="134"/>
      <c r="C30" s="104" t="s">
        <v>194</v>
      </c>
      <c r="D30" s="89" t="s">
        <v>37</v>
      </c>
      <c r="E30" s="172">
        <v>56449300</v>
      </c>
      <c r="F30" s="105"/>
      <c r="G30" s="173">
        <v>0</v>
      </c>
      <c r="H30" s="174">
        <f>SUM(E30:G30)</f>
        <v>56449300</v>
      </c>
    </row>
    <row r="31" spans="1:8" s="4" customFormat="1" ht="12.75" customHeight="1">
      <c r="A31" s="127" t="s">
        <v>190</v>
      </c>
      <c r="B31" s="128"/>
      <c r="C31" s="115"/>
      <c r="D31" s="112"/>
      <c r="E31" s="112"/>
      <c r="F31" s="111"/>
      <c r="G31" s="111"/>
      <c r="H31" s="113"/>
    </row>
    <row r="32" spans="1:8" s="4" customFormat="1" ht="12" customHeight="1">
      <c r="A32" s="127" t="s">
        <v>195</v>
      </c>
      <c r="B32" s="128"/>
      <c r="C32" s="185" t="s">
        <v>284</v>
      </c>
      <c r="D32" s="112" t="s">
        <v>46</v>
      </c>
      <c r="E32" s="186">
        <v>56449300</v>
      </c>
      <c r="F32" s="111"/>
      <c r="G32" s="187">
        <v>0</v>
      </c>
      <c r="H32" s="188">
        <f>SUM(E32:G32)</f>
        <v>56449300</v>
      </c>
    </row>
    <row r="33" spans="1:8" s="4" customFormat="1" ht="13.5" customHeight="1">
      <c r="A33" s="133" t="s">
        <v>38</v>
      </c>
      <c r="B33" s="134"/>
      <c r="C33" s="104" t="s">
        <v>39</v>
      </c>
      <c r="D33" s="89" t="s">
        <v>40</v>
      </c>
      <c r="E33" s="173">
        <v>33574958.52</v>
      </c>
      <c r="F33" s="105" t="s">
        <v>147</v>
      </c>
      <c r="G33" s="173">
        <v>0</v>
      </c>
      <c r="H33" s="174">
        <f>SUM(E33:G33)</f>
        <v>33574958.52</v>
      </c>
    </row>
    <row r="34" spans="1:8" s="4" customFormat="1" ht="10.5" customHeight="1">
      <c r="A34" s="127" t="s">
        <v>196</v>
      </c>
      <c r="B34" s="128"/>
      <c r="C34" s="115"/>
      <c r="D34" s="112"/>
      <c r="E34" s="111"/>
      <c r="F34" s="111"/>
      <c r="G34" s="112"/>
      <c r="H34" s="113"/>
    </row>
    <row r="35" spans="1:8" s="4" customFormat="1" ht="14.25" customHeight="1">
      <c r="A35" s="125" t="s">
        <v>197</v>
      </c>
      <c r="B35" s="126"/>
      <c r="C35" s="176" t="s">
        <v>284</v>
      </c>
      <c r="D35" s="101" t="s">
        <v>41</v>
      </c>
      <c r="E35" s="177">
        <v>33637433.52</v>
      </c>
      <c r="F35" s="102" t="s">
        <v>147</v>
      </c>
      <c r="G35" s="177">
        <v>0</v>
      </c>
      <c r="H35" s="178">
        <f>SUM(E35:G35)</f>
        <v>33637433.52</v>
      </c>
    </row>
    <row r="36" spans="1:8" s="4" customFormat="1" ht="10.5" customHeight="1">
      <c r="A36" s="129" t="s">
        <v>198</v>
      </c>
      <c r="B36" s="130"/>
      <c r="C36" s="180" t="s">
        <v>284</v>
      </c>
      <c r="D36" s="101" t="s">
        <v>53</v>
      </c>
      <c r="E36" s="179">
        <v>-62475</v>
      </c>
      <c r="F36" s="102"/>
      <c r="G36" s="177">
        <v>0</v>
      </c>
      <c r="H36" s="178">
        <f>SUM(E36:G36)</f>
        <v>-62475</v>
      </c>
    </row>
    <row r="37" spans="1:8" s="4" customFormat="1" ht="16.5" customHeight="1">
      <c r="A37" s="133" t="s">
        <v>42</v>
      </c>
      <c r="B37" s="134"/>
      <c r="C37" s="100" t="s">
        <v>22</v>
      </c>
      <c r="D37" s="101" t="s">
        <v>43</v>
      </c>
      <c r="E37" s="102" t="s">
        <v>147</v>
      </c>
      <c r="F37" s="102" t="s">
        <v>147</v>
      </c>
      <c r="G37" s="102" t="s">
        <v>147</v>
      </c>
      <c r="H37" s="103" t="s">
        <v>147</v>
      </c>
    </row>
    <row r="38" spans="1:8" s="4" customFormat="1" ht="11.25" customHeight="1">
      <c r="A38" s="135" t="s">
        <v>184</v>
      </c>
      <c r="B38" s="136"/>
      <c r="C38" s="108"/>
      <c r="D38" s="98"/>
      <c r="E38" s="109"/>
      <c r="F38" s="109"/>
      <c r="G38" s="98"/>
      <c r="H38" s="39"/>
    </row>
    <row r="39" spans="1:8" s="4" customFormat="1" ht="13.5" customHeight="1">
      <c r="A39" s="133" t="s">
        <v>199</v>
      </c>
      <c r="B39" s="134"/>
      <c r="C39" s="104" t="s">
        <v>25</v>
      </c>
      <c r="D39" s="89" t="s">
        <v>55</v>
      </c>
      <c r="E39" s="173">
        <v>25160901.44</v>
      </c>
      <c r="F39" s="105"/>
      <c r="G39" s="173">
        <v>0</v>
      </c>
      <c r="H39" s="174">
        <f>SUM(E39:G39)</f>
        <v>25160901.44</v>
      </c>
    </row>
    <row r="40" spans="1:8" s="4" customFormat="1" ht="10.5" customHeight="1">
      <c r="A40" s="127" t="s">
        <v>200</v>
      </c>
      <c r="B40" s="128"/>
      <c r="C40" s="115"/>
      <c r="D40" s="112"/>
      <c r="E40" s="111"/>
      <c r="F40" s="111"/>
      <c r="G40" s="112"/>
      <c r="H40" s="113"/>
    </row>
    <row r="41" spans="1:8" s="4" customFormat="1" ht="15.75" customHeight="1">
      <c r="A41" s="125" t="s">
        <v>201</v>
      </c>
      <c r="B41" s="126"/>
      <c r="C41" s="180" t="s">
        <v>284</v>
      </c>
      <c r="D41" s="101" t="s">
        <v>202</v>
      </c>
      <c r="E41" s="177">
        <v>49.5</v>
      </c>
      <c r="F41" s="102"/>
      <c r="G41" s="177">
        <v>0</v>
      </c>
      <c r="H41" s="178">
        <f>SUM(E41:G41)</f>
        <v>49.5</v>
      </c>
    </row>
    <row r="42" spans="1:8" s="4" customFormat="1" ht="13.5" customHeight="1">
      <c r="A42" s="135" t="s">
        <v>203</v>
      </c>
      <c r="B42" s="136"/>
      <c r="C42" s="185" t="s">
        <v>284</v>
      </c>
      <c r="D42" s="98" t="s">
        <v>204</v>
      </c>
      <c r="E42" s="187">
        <v>25160851.94</v>
      </c>
      <c r="F42" s="111"/>
      <c r="G42" s="187">
        <v>0</v>
      </c>
      <c r="H42" s="188">
        <f>SUM(E42:G42)</f>
        <v>25160851.94</v>
      </c>
    </row>
    <row r="43" spans="1:8" s="4" customFormat="1" ht="27" customHeight="1">
      <c r="A43" s="193" t="s">
        <v>207</v>
      </c>
      <c r="B43" s="194"/>
      <c r="C43" s="121" t="s">
        <v>34</v>
      </c>
      <c r="D43" s="195" t="s">
        <v>44</v>
      </c>
      <c r="E43" s="196">
        <v>699160643.5300001</v>
      </c>
      <c r="F43" s="123" t="s">
        <v>147</v>
      </c>
      <c r="G43" s="196">
        <v>0</v>
      </c>
      <c r="H43" s="197">
        <f>SUM(E43:G43)</f>
        <v>699160643.5300001</v>
      </c>
    </row>
    <row r="44" spans="1:8" s="4" customFormat="1" ht="14.25" customHeight="1">
      <c r="A44" s="133" t="s">
        <v>209</v>
      </c>
      <c r="B44" s="134"/>
      <c r="C44" s="104" t="s">
        <v>37</v>
      </c>
      <c r="D44" s="114" t="s">
        <v>45</v>
      </c>
      <c r="E44" s="172">
        <v>14073389.200000001</v>
      </c>
      <c r="F44" s="89" t="s">
        <v>147</v>
      </c>
      <c r="G44" s="172">
        <v>0</v>
      </c>
      <c r="H44" s="174">
        <f>SUM(E44:G44)</f>
        <v>14073389.200000001</v>
      </c>
    </row>
    <row r="45" spans="1:8" s="4" customFormat="1" ht="13.5" customHeight="1">
      <c r="A45" s="127" t="s">
        <v>210</v>
      </c>
      <c r="B45" s="128"/>
      <c r="C45" s="115"/>
      <c r="D45" s="116"/>
      <c r="E45" s="112"/>
      <c r="F45" s="112"/>
      <c r="G45" s="112"/>
      <c r="H45" s="113"/>
    </row>
    <row r="46" spans="1:8" s="4" customFormat="1" ht="13.5" customHeight="1">
      <c r="A46" s="129" t="s">
        <v>211</v>
      </c>
      <c r="B46" s="130"/>
      <c r="C46" s="185" t="s">
        <v>284</v>
      </c>
      <c r="D46" s="116" t="s">
        <v>47</v>
      </c>
      <c r="E46" s="186">
        <v>10547135.24</v>
      </c>
      <c r="F46" s="112"/>
      <c r="G46" s="186">
        <v>0</v>
      </c>
      <c r="H46" s="188">
        <f>SUM(E46:G46)</f>
        <v>10547135.24</v>
      </c>
    </row>
    <row r="47" spans="1:8" s="4" customFormat="1" ht="14.25" customHeight="1">
      <c r="A47" s="131" t="s">
        <v>212</v>
      </c>
      <c r="B47" s="132"/>
      <c r="C47" s="180" t="s">
        <v>284</v>
      </c>
      <c r="D47" s="29" t="s">
        <v>59</v>
      </c>
      <c r="E47" s="179">
        <v>353547.91000000003</v>
      </c>
      <c r="F47" s="101" t="s">
        <v>147</v>
      </c>
      <c r="G47" s="179">
        <v>0</v>
      </c>
      <c r="H47" s="178">
        <f>SUM(E47:G47)</f>
        <v>353547.91000000003</v>
      </c>
    </row>
    <row r="48" spans="1:8" s="4" customFormat="1" ht="15" customHeight="1">
      <c r="A48" s="198" t="s">
        <v>213</v>
      </c>
      <c r="B48" s="199"/>
      <c r="C48" s="181" t="s">
        <v>284</v>
      </c>
      <c r="D48" s="116" t="s">
        <v>48</v>
      </c>
      <c r="E48" s="186">
        <v>3172706.0500000003</v>
      </c>
      <c r="F48" s="112" t="s">
        <v>147</v>
      </c>
      <c r="G48" s="186">
        <v>0</v>
      </c>
      <c r="H48" s="188">
        <f>SUM(E48:G48)</f>
        <v>3172706.0500000003</v>
      </c>
    </row>
    <row r="49" spans="1:8" s="4" customFormat="1" ht="14.25" customHeight="1">
      <c r="A49" s="137" t="s">
        <v>214</v>
      </c>
      <c r="B49" s="138"/>
      <c r="C49" s="104" t="s">
        <v>40</v>
      </c>
      <c r="D49" s="114" t="s">
        <v>49</v>
      </c>
      <c r="E49" s="172">
        <v>8612406.110000001</v>
      </c>
      <c r="F49" s="89" t="s">
        <v>147</v>
      </c>
      <c r="G49" s="172">
        <v>0</v>
      </c>
      <c r="H49" s="174">
        <f>SUM(E49:G49)</f>
        <v>8612406.110000001</v>
      </c>
    </row>
    <row r="50" spans="1:8" s="4" customFormat="1" ht="15.75" customHeight="1">
      <c r="A50" s="127" t="s">
        <v>190</v>
      </c>
      <c r="B50" s="128"/>
      <c r="C50" s="115"/>
      <c r="D50" s="116"/>
      <c r="E50" s="112"/>
      <c r="F50" s="112"/>
      <c r="G50" s="112"/>
      <c r="H50" s="113"/>
    </row>
    <row r="51" spans="1:8" s="4" customFormat="1" ht="13.5" customHeight="1">
      <c r="A51" s="127" t="s">
        <v>215</v>
      </c>
      <c r="B51" s="128"/>
      <c r="C51" s="180" t="s">
        <v>284</v>
      </c>
      <c r="D51" s="29" t="s">
        <v>50</v>
      </c>
      <c r="E51" s="179">
        <v>138120.62</v>
      </c>
      <c r="F51" s="101" t="s">
        <v>147</v>
      </c>
      <c r="G51" s="179">
        <v>0</v>
      </c>
      <c r="H51" s="178">
        <f>SUM(E51:G51)</f>
        <v>138120.62</v>
      </c>
    </row>
    <row r="52" spans="1:8" s="4" customFormat="1" ht="17.25" customHeight="1">
      <c r="A52" s="131" t="s">
        <v>216</v>
      </c>
      <c r="B52" s="132"/>
      <c r="C52" s="181" t="s">
        <v>284</v>
      </c>
      <c r="D52" s="116" t="s">
        <v>51</v>
      </c>
      <c r="E52" s="179">
        <v>194559.69</v>
      </c>
      <c r="F52" s="101" t="s">
        <v>147</v>
      </c>
      <c r="G52" s="179">
        <v>0</v>
      </c>
      <c r="H52" s="178">
        <f>SUM(E52:G52)</f>
        <v>194559.69</v>
      </c>
    </row>
    <row r="53" spans="1:8" s="4" customFormat="1" ht="13.5" customHeight="1">
      <c r="A53" s="131" t="s">
        <v>217</v>
      </c>
      <c r="B53" s="132"/>
      <c r="C53" s="180" t="s">
        <v>284</v>
      </c>
      <c r="D53" s="29" t="s">
        <v>52</v>
      </c>
      <c r="E53" s="179">
        <v>279840.41000000003</v>
      </c>
      <c r="F53" s="101" t="s">
        <v>147</v>
      </c>
      <c r="G53" s="179">
        <v>0</v>
      </c>
      <c r="H53" s="178">
        <f>SUM(E53:G53)</f>
        <v>279840.41000000003</v>
      </c>
    </row>
    <row r="54" spans="1:8" s="4" customFormat="1" ht="12.75" customHeight="1">
      <c r="A54" s="131" t="s">
        <v>218</v>
      </c>
      <c r="B54" s="132"/>
      <c r="C54" s="176" t="s">
        <v>284</v>
      </c>
      <c r="D54" s="29" t="s">
        <v>54</v>
      </c>
      <c r="E54" s="179">
        <v>7992818.4</v>
      </c>
      <c r="F54" s="101" t="s">
        <v>147</v>
      </c>
      <c r="G54" s="179">
        <v>0</v>
      </c>
      <c r="H54" s="178">
        <f>SUM(E54:G54)</f>
        <v>7992818.4</v>
      </c>
    </row>
    <row r="55" spans="1:18" s="4" customFormat="1" ht="12.75" customHeight="1">
      <c r="A55" s="131" t="s">
        <v>219</v>
      </c>
      <c r="B55" s="132"/>
      <c r="C55" s="176" t="s">
        <v>284</v>
      </c>
      <c r="D55" s="114" t="s">
        <v>220</v>
      </c>
      <c r="E55" s="172">
        <v>7066.990000000001</v>
      </c>
      <c r="F55" s="89"/>
      <c r="G55" s="172">
        <v>0</v>
      </c>
      <c r="H55" s="174">
        <f>SUM(E55:G55)</f>
        <v>7066.990000000001</v>
      </c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8" s="4" customFormat="1" ht="15" customHeight="1">
      <c r="A56" s="137" t="s">
        <v>243</v>
      </c>
      <c r="B56" s="138"/>
      <c r="C56" s="104" t="s">
        <v>55</v>
      </c>
      <c r="D56" s="29" t="s">
        <v>56</v>
      </c>
      <c r="E56" s="101" t="s">
        <v>147</v>
      </c>
      <c r="F56" s="101" t="s">
        <v>147</v>
      </c>
      <c r="G56" s="101" t="s">
        <v>147</v>
      </c>
      <c r="H56" s="103" t="s">
        <v>147</v>
      </c>
    </row>
    <row r="57" spans="1:15" s="4" customFormat="1" ht="12.75" customHeight="1">
      <c r="A57" s="127" t="s">
        <v>210</v>
      </c>
      <c r="B57" s="128"/>
      <c r="C57" s="108"/>
      <c r="D57" s="116"/>
      <c r="E57" s="98"/>
      <c r="F57" s="98"/>
      <c r="G57" s="98"/>
      <c r="H57" s="39"/>
      <c r="I57" s="6"/>
      <c r="J57" s="6"/>
      <c r="K57" s="6"/>
      <c r="L57" s="6"/>
      <c r="M57" s="6"/>
      <c r="N57" s="6"/>
      <c r="O57" s="6"/>
    </row>
    <row r="58" spans="1:8" ht="15" customHeight="1">
      <c r="A58" s="137" t="s">
        <v>221</v>
      </c>
      <c r="B58" s="138"/>
      <c r="C58" s="104" t="s">
        <v>45</v>
      </c>
      <c r="D58" s="114" t="s">
        <v>57</v>
      </c>
      <c r="E58" s="172">
        <v>635526979.88</v>
      </c>
      <c r="F58" s="89"/>
      <c r="G58" s="172">
        <v>0</v>
      </c>
      <c r="H58" s="174">
        <f>SUM(E58:G58)</f>
        <v>635526979.88</v>
      </c>
    </row>
    <row r="59" spans="1:8" ht="11.25" customHeight="1">
      <c r="A59" s="127" t="s">
        <v>222</v>
      </c>
      <c r="B59" s="128"/>
      <c r="C59" s="115"/>
      <c r="D59" s="116"/>
      <c r="E59" s="112"/>
      <c r="F59" s="112"/>
      <c r="G59" s="112"/>
      <c r="H59" s="113"/>
    </row>
    <row r="60" spans="1:8" ht="21.75" customHeight="1">
      <c r="A60" s="127" t="s">
        <v>223</v>
      </c>
      <c r="B60" s="128"/>
      <c r="C60" s="185" t="s">
        <v>284</v>
      </c>
      <c r="D60" s="116" t="s">
        <v>58</v>
      </c>
      <c r="E60" s="186">
        <v>635526979.88</v>
      </c>
      <c r="F60" s="112" t="s">
        <v>147</v>
      </c>
      <c r="G60" s="186">
        <v>0</v>
      </c>
      <c r="H60" s="188">
        <f>SUM(E60:G60)</f>
        <v>635526979.88</v>
      </c>
    </row>
    <row r="61" spans="1:8" ht="15">
      <c r="A61" s="133" t="s">
        <v>60</v>
      </c>
      <c r="B61" s="134"/>
      <c r="C61" s="104" t="s">
        <v>56</v>
      </c>
      <c r="D61" s="114" t="s">
        <v>61</v>
      </c>
      <c r="E61" s="89" t="s">
        <v>147</v>
      </c>
      <c r="F61" s="89" t="s">
        <v>147</v>
      </c>
      <c r="G61" s="89" t="s">
        <v>147</v>
      </c>
      <c r="H61" s="90" t="s">
        <v>147</v>
      </c>
    </row>
    <row r="62" spans="1:8" ht="9.75" customHeight="1">
      <c r="A62" s="127" t="s">
        <v>196</v>
      </c>
      <c r="B62" s="128"/>
      <c r="C62" s="108"/>
      <c r="D62" s="28"/>
      <c r="E62" s="98"/>
      <c r="F62" s="98"/>
      <c r="G62" s="98"/>
      <c r="H62" s="39"/>
    </row>
    <row r="63" spans="1:8" ht="15">
      <c r="A63" s="133" t="s">
        <v>62</v>
      </c>
      <c r="B63" s="134"/>
      <c r="C63" s="104" t="s">
        <v>57</v>
      </c>
      <c r="D63" s="114" t="s">
        <v>63</v>
      </c>
      <c r="E63" s="172">
        <v>18221727.7</v>
      </c>
      <c r="F63" s="89" t="s">
        <v>147</v>
      </c>
      <c r="G63" s="172">
        <v>0</v>
      </c>
      <c r="H63" s="174">
        <f>SUM(E63:G63)</f>
        <v>18221727.7</v>
      </c>
    </row>
    <row r="64" spans="1:8" ht="15">
      <c r="A64" s="127" t="s">
        <v>224</v>
      </c>
      <c r="B64" s="128"/>
      <c r="C64" s="115"/>
      <c r="D64" s="116"/>
      <c r="E64" s="112"/>
      <c r="F64" s="112"/>
      <c r="G64" s="112"/>
      <c r="H64" s="113"/>
    </row>
    <row r="65" spans="1:8" ht="22.5" customHeight="1">
      <c r="A65" s="125" t="s">
        <v>225</v>
      </c>
      <c r="B65" s="126"/>
      <c r="C65" s="176" t="s">
        <v>284</v>
      </c>
      <c r="D65" s="114" t="s">
        <v>64</v>
      </c>
      <c r="E65" s="179">
        <v>14262486.3</v>
      </c>
      <c r="F65" s="89" t="s">
        <v>147</v>
      </c>
      <c r="G65" s="172">
        <v>0</v>
      </c>
      <c r="H65" s="174">
        <f>SUM(E65:G65)</f>
        <v>14262486.3</v>
      </c>
    </row>
    <row r="66" spans="1:8" ht="15" customHeight="1">
      <c r="A66" s="129" t="s">
        <v>226</v>
      </c>
      <c r="B66" s="130"/>
      <c r="C66" s="180" t="s">
        <v>284</v>
      </c>
      <c r="D66" s="29" t="s">
        <v>65</v>
      </c>
      <c r="E66" s="179">
        <v>3913102.96</v>
      </c>
      <c r="F66" s="89" t="s">
        <v>147</v>
      </c>
      <c r="G66" s="172">
        <v>0</v>
      </c>
      <c r="H66" s="174">
        <f>SUM(E66:G66)</f>
        <v>3913102.96</v>
      </c>
    </row>
    <row r="67" spans="1:8" ht="15" customHeight="1">
      <c r="A67" s="135" t="s">
        <v>227</v>
      </c>
      <c r="B67" s="136"/>
      <c r="C67" s="181" t="s">
        <v>284</v>
      </c>
      <c r="D67" s="28" t="s">
        <v>228</v>
      </c>
      <c r="E67" s="186">
        <v>46138.44</v>
      </c>
      <c r="F67" s="98" t="s">
        <v>147</v>
      </c>
      <c r="G67" s="182">
        <v>0</v>
      </c>
      <c r="H67" s="184">
        <f>SUM(E67:G67)</f>
        <v>46138.44</v>
      </c>
    </row>
    <row r="68" spans="1:8" ht="15">
      <c r="A68" s="133" t="s">
        <v>66</v>
      </c>
      <c r="B68" s="134"/>
      <c r="C68" s="104" t="s">
        <v>61</v>
      </c>
      <c r="D68" s="114" t="s">
        <v>67</v>
      </c>
      <c r="E68" s="172">
        <v>1691907.4300000002</v>
      </c>
      <c r="F68" s="89" t="s">
        <v>147</v>
      </c>
      <c r="G68" s="172">
        <v>0</v>
      </c>
      <c r="H68" s="174">
        <f>SUM(E68:G68)</f>
        <v>1691907.4300000002</v>
      </c>
    </row>
    <row r="69" spans="1:8" ht="13.5" customHeight="1">
      <c r="A69" s="127" t="s">
        <v>184</v>
      </c>
      <c r="B69" s="128"/>
      <c r="C69" s="115"/>
      <c r="D69" s="116"/>
      <c r="E69" s="112"/>
      <c r="F69" s="112"/>
      <c r="G69" s="112"/>
      <c r="H69" s="113"/>
    </row>
    <row r="70" spans="1:8" ht="13.5" customHeight="1">
      <c r="A70" s="129" t="s">
        <v>229</v>
      </c>
      <c r="B70" s="130"/>
      <c r="C70" s="180" t="s">
        <v>284</v>
      </c>
      <c r="D70" s="29" t="s">
        <v>68</v>
      </c>
      <c r="E70" s="179">
        <v>1055086.8800000001</v>
      </c>
      <c r="F70" s="101" t="s">
        <v>147</v>
      </c>
      <c r="G70" s="179">
        <v>0</v>
      </c>
      <c r="H70" s="178">
        <f>SUM(E70:G70)</f>
        <v>1055086.8800000001</v>
      </c>
    </row>
    <row r="71" spans="1:8" ht="12.75" customHeight="1">
      <c r="A71" s="135" t="s">
        <v>230</v>
      </c>
      <c r="B71" s="136"/>
      <c r="C71" s="181" t="s">
        <v>284</v>
      </c>
      <c r="D71" s="116" t="s">
        <v>69</v>
      </c>
      <c r="E71" s="186">
        <v>636820.55</v>
      </c>
      <c r="F71" s="112" t="s">
        <v>147</v>
      </c>
      <c r="G71" s="186">
        <v>0</v>
      </c>
      <c r="H71" s="188">
        <f>SUM(E71:G71)</f>
        <v>636820.55</v>
      </c>
    </row>
    <row r="72" spans="1:8" ht="15" customHeight="1">
      <c r="A72" s="133" t="s">
        <v>231</v>
      </c>
      <c r="B72" s="134"/>
      <c r="C72" s="104" t="s">
        <v>63</v>
      </c>
      <c r="D72" s="114" t="s">
        <v>232</v>
      </c>
      <c r="E72" s="172">
        <v>20972001.92</v>
      </c>
      <c r="F72" s="89" t="s">
        <v>147</v>
      </c>
      <c r="G72" s="172">
        <v>0</v>
      </c>
      <c r="H72" s="174">
        <f>SUM(E72:G72)</f>
        <v>20972001.92</v>
      </c>
    </row>
    <row r="73" spans="1:8" ht="10.5" customHeight="1">
      <c r="A73" s="127" t="s">
        <v>184</v>
      </c>
      <c r="B73" s="128"/>
      <c r="C73" s="115"/>
      <c r="D73" s="116"/>
      <c r="E73" s="112"/>
      <c r="F73" s="112"/>
      <c r="G73" s="112"/>
      <c r="H73" s="113"/>
    </row>
    <row r="74" spans="1:8" ht="21.75" customHeight="1">
      <c r="A74" s="127" t="s">
        <v>233</v>
      </c>
      <c r="B74" s="128"/>
      <c r="C74" s="185" t="s">
        <v>284</v>
      </c>
      <c r="D74" s="116" t="s">
        <v>234</v>
      </c>
      <c r="E74" s="186">
        <v>20972001.92</v>
      </c>
      <c r="F74" s="112" t="s">
        <v>147</v>
      </c>
      <c r="G74" s="186">
        <v>0</v>
      </c>
      <c r="H74" s="188">
        <f>SUM(E74:G74)</f>
        <v>20972001.92</v>
      </c>
    </row>
    <row r="75" spans="1:8" ht="15">
      <c r="A75" s="133" t="s">
        <v>235</v>
      </c>
      <c r="B75" s="134"/>
      <c r="C75" s="104" t="s">
        <v>67</v>
      </c>
      <c r="D75" s="89" t="s">
        <v>70</v>
      </c>
      <c r="E75" s="172">
        <v>62231.29</v>
      </c>
      <c r="F75" s="105" t="s">
        <v>147</v>
      </c>
      <c r="G75" s="173">
        <v>0</v>
      </c>
      <c r="H75" s="174">
        <f>SUM(E75:G75)</f>
        <v>62231.29</v>
      </c>
    </row>
    <row r="76" spans="1:8" ht="11.25" customHeight="1">
      <c r="A76" s="124" t="s">
        <v>236</v>
      </c>
      <c r="B76" s="175"/>
      <c r="C76" s="200"/>
      <c r="D76" s="112"/>
      <c r="E76" s="112"/>
      <c r="F76" s="31"/>
      <c r="G76" s="112"/>
      <c r="H76" s="201"/>
    </row>
    <row r="77" spans="1:8" ht="15">
      <c r="A77" s="129" t="s">
        <v>237</v>
      </c>
      <c r="B77" s="130"/>
      <c r="C77" s="180" t="s">
        <v>284</v>
      </c>
      <c r="D77" s="101" t="s">
        <v>238</v>
      </c>
      <c r="E77" s="179">
        <v>11872</v>
      </c>
      <c r="F77" s="102" t="s">
        <v>147</v>
      </c>
      <c r="G77" s="177">
        <v>0</v>
      </c>
      <c r="H77" s="178">
        <f>SUM(E77:G77)</f>
        <v>11872</v>
      </c>
    </row>
    <row r="78" spans="1:8" ht="23.25" customHeight="1">
      <c r="A78" s="125" t="s">
        <v>239</v>
      </c>
      <c r="B78" s="126"/>
      <c r="C78" s="176" t="s">
        <v>284</v>
      </c>
      <c r="D78" s="101" t="s">
        <v>240</v>
      </c>
      <c r="E78" s="172">
        <v>359.29</v>
      </c>
      <c r="F78" s="105" t="s">
        <v>147</v>
      </c>
      <c r="G78" s="173">
        <v>0</v>
      </c>
      <c r="H78" s="174">
        <f>SUM(E78:G78)</f>
        <v>359.29</v>
      </c>
    </row>
    <row r="79" spans="1:8" ht="15">
      <c r="A79" s="135" t="s">
        <v>241</v>
      </c>
      <c r="B79" s="136"/>
      <c r="C79" s="181" t="s">
        <v>284</v>
      </c>
      <c r="D79" s="112" t="s">
        <v>242</v>
      </c>
      <c r="E79" s="182">
        <v>50000</v>
      </c>
      <c r="F79" s="109" t="s">
        <v>147</v>
      </c>
      <c r="G79" s="183">
        <v>0</v>
      </c>
      <c r="H79" s="184">
        <f>SUM(E79:G79)</f>
        <v>50000</v>
      </c>
    </row>
    <row r="80" spans="1:8" ht="15">
      <c r="A80" s="193" t="s">
        <v>244</v>
      </c>
      <c r="B80" s="194"/>
      <c r="C80" s="121" t="s">
        <v>167</v>
      </c>
      <c r="D80" s="122"/>
      <c r="E80" s="196">
        <v>-85903830.23</v>
      </c>
      <c r="F80" s="123" t="s">
        <v>147</v>
      </c>
      <c r="G80" s="196">
        <v>0</v>
      </c>
      <c r="H80" s="197">
        <f>SUM(E80:G80)</f>
        <v>-85903830.23</v>
      </c>
    </row>
    <row r="81" spans="1:8" ht="15">
      <c r="A81" s="141" t="s">
        <v>71</v>
      </c>
      <c r="B81" s="142"/>
      <c r="C81" s="191" t="s">
        <v>168</v>
      </c>
      <c r="D81" s="202"/>
      <c r="E81" s="170">
        <v>-85903830.23</v>
      </c>
      <c r="F81" s="120" t="s">
        <v>147</v>
      </c>
      <c r="G81" s="170">
        <v>0</v>
      </c>
      <c r="H81" s="192">
        <f>SUM(E81:G81)</f>
        <v>-85903830.23</v>
      </c>
    </row>
    <row r="82" spans="1:8" ht="15">
      <c r="A82" s="203" t="s">
        <v>72</v>
      </c>
      <c r="B82" s="204"/>
      <c r="C82" s="66" t="s">
        <v>169</v>
      </c>
      <c r="D82" s="26"/>
      <c r="E82" s="19" t="s">
        <v>147</v>
      </c>
      <c r="F82" s="19" t="s">
        <v>147</v>
      </c>
      <c r="G82" s="19" t="s">
        <v>147</v>
      </c>
      <c r="H82" s="35" t="s">
        <v>147</v>
      </c>
    </row>
    <row r="83" spans="1:8" ht="24" customHeight="1">
      <c r="A83" s="193" t="s">
        <v>245</v>
      </c>
      <c r="B83" s="194"/>
      <c r="C83" s="121" t="s">
        <v>73</v>
      </c>
      <c r="D83" s="122"/>
      <c r="E83" s="196">
        <v>64481050.550000004</v>
      </c>
      <c r="F83" s="123" t="s">
        <v>147</v>
      </c>
      <c r="G83" s="196">
        <v>0</v>
      </c>
      <c r="H83" s="197">
        <f>SUM(E83:G83)</f>
        <v>64481050.550000004</v>
      </c>
    </row>
    <row r="84" spans="1:8" ht="15">
      <c r="A84" s="141" t="s">
        <v>74</v>
      </c>
      <c r="B84" s="142"/>
      <c r="C84" s="191" t="s">
        <v>75</v>
      </c>
      <c r="D84" s="202"/>
      <c r="E84" s="170">
        <v>63106870.25</v>
      </c>
      <c r="F84" s="120" t="s">
        <v>147</v>
      </c>
      <c r="G84" s="170">
        <v>0</v>
      </c>
      <c r="H84" s="192">
        <f>SUM(E84:G84)</f>
        <v>63106870.25</v>
      </c>
    </row>
    <row r="85" spans="1:8" ht="15">
      <c r="A85" s="205" t="s">
        <v>35</v>
      </c>
      <c r="B85" s="206"/>
      <c r="C85" s="66"/>
      <c r="D85" s="26"/>
      <c r="E85" s="19"/>
      <c r="F85" s="19"/>
      <c r="G85" s="19"/>
      <c r="H85" s="201"/>
    </row>
    <row r="86" spans="1:8" ht="15">
      <c r="A86" s="143" t="s">
        <v>76</v>
      </c>
      <c r="B86" s="144"/>
      <c r="C86" s="121" t="s">
        <v>77</v>
      </c>
      <c r="D86" s="122" t="s">
        <v>73</v>
      </c>
      <c r="E86" s="196">
        <v>88374609.75</v>
      </c>
      <c r="F86" s="123" t="s">
        <v>147</v>
      </c>
      <c r="G86" s="196">
        <v>0</v>
      </c>
      <c r="H86" s="197">
        <f>SUM(E86:G86)</f>
        <v>88374609.75</v>
      </c>
    </row>
    <row r="87" spans="1:8" ht="15">
      <c r="A87" s="147" t="s">
        <v>78</v>
      </c>
      <c r="B87" s="148"/>
      <c r="C87" s="191" t="s">
        <v>79</v>
      </c>
      <c r="D87" s="202" t="s">
        <v>170</v>
      </c>
      <c r="E87" s="170">
        <v>25267739.5</v>
      </c>
      <c r="F87" s="120" t="s">
        <v>147</v>
      </c>
      <c r="G87" s="170">
        <v>0</v>
      </c>
      <c r="H87" s="192">
        <f>SUM(E87:G87)</f>
        <v>25267739.5</v>
      </c>
    </row>
    <row r="88" spans="1:8" ht="15">
      <c r="A88" s="163" t="s">
        <v>81</v>
      </c>
      <c r="B88" s="164"/>
      <c r="C88" s="67" t="s">
        <v>82</v>
      </c>
      <c r="D88" s="25"/>
      <c r="E88" s="20" t="s">
        <v>147</v>
      </c>
      <c r="F88" s="20" t="s">
        <v>147</v>
      </c>
      <c r="G88" s="20" t="s">
        <v>147</v>
      </c>
      <c r="H88" s="37" t="s">
        <v>147</v>
      </c>
    </row>
    <row r="89" spans="1:8" ht="9" customHeight="1">
      <c r="A89" s="143" t="s">
        <v>35</v>
      </c>
      <c r="B89" s="144"/>
      <c r="C89" s="65"/>
      <c r="D89" s="26"/>
      <c r="E89" s="23"/>
      <c r="F89" s="23"/>
      <c r="G89" s="23"/>
      <c r="H89" s="38"/>
    </row>
    <row r="90" spans="1:8" ht="15">
      <c r="A90" s="145" t="s">
        <v>83</v>
      </c>
      <c r="B90" s="146"/>
      <c r="C90" s="67" t="s">
        <v>84</v>
      </c>
      <c r="D90" s="25" t="s">
        <v>75</v>
      </c>
      <c r="E90" s="20" t="s">
        <v>147</v>
      </c>
      <c r="F90" s="20"/>
      <c r="G90" s="20" t="s">
        <v>147</v>
      </c>
      <c r="H90" s="37" t="s">
        <v>147</v>
      </c>
    </row>
    <row r="91" spans="1:8" ht="15">
      <c r="A91" s="143" t="s">
        <v>85</v>
      </c>
      <c r="B91" s="144"/>
      <c r="C91" s="65" t="s">
        <v>86</v>
      </c>
      <c r="D91" s="26" t="s">
        <v>171</v>
      </c>
      <c r="E91" s="19" t="s">
        <v>147</v>
      </c>
      <c r="F91" s="19"/>
      <c r="G91" s="19" t="s">
        <v>147</v>
      </c>
      <c r="H91" s="35" t="s">
        <v>147</v>
      </c>
    </row>
    <row r="92" spans="1:8" ht="15">
      <c r="A92" s="141" t="s">
        <v>174</v>
      </c>
      <c r="B92" s="142"/>
      <c r="C92" s="191" t="s">
        <v>88</v>
      </c>
      <c r="D92" s="202"/>
      <c r="E92" s="170">
        <v>-62475</v>
      </c>
      <c r="F92" s="120"/>
      <c r="G92" s="170">
        <v>0</v>
      </c>
      <c r="H92" s="192">
        <f>SUM(E92:G92)</f>
        <v>-62475</v>
      </c>
    </row>
    <row r="93" spans="1:8" ht="15">
      <c r="A93" s="205" t="s">
        <v>35</v>
      </c>
      <c r="B93" s="206"/>
      <c r="C93" s="66"/>
      <c r="D93" s="26"/>
      <c r="E93" s="19"/>
      <c r="F93" s="19"/>
      <c r="G93" s="19"/>
      <c r="H93" s="201"/>
    </row>
    <row r="94" spans="1:8" ht="15">
      <c r="A94" s="205" t="s">
        <v>89</v>
      </c>
      <c r="B94" s="206"/>
      <c r="C94" s="66" t="s">
        <v>90</v>
      </c>
      <c r="D94" s="26" t="s">
        <v>82</v>
      </c>
      <c r="E94" s="19" t="s">
        <v>147</v>
      </c>
      <c r="F94" s="19"/>
      <c r="G94" s="19" t="s">
        <v>147</v>
      </c>
      <c r="H94" s="35" t="s">
        <v>147</v>
      </c>
    </row>
    <row r="95" spans="1:8" ht="15">
      <c r="A95" s="143" t="s">
        <v>91</v>
      </c>
      <c r="B95" s="144"/>
      <c r="C95" s="121" t="s">
        <v>92</v>
      </c>
      <c r="D95" s="122" t="s">
        <v>183</v>
      </c>
      <c r="E95" s="196">
        <v>62475</v>
      </c>
      <c r="F95" s="123"/>
      <c r="G95" s="196">
        <v>0</v>
      </c>
      <c r="H95" s="197">
        <f>SUM(E95:G95)</f>
        <v>62475</v>
      </c>
    </row>
    <row r="96" spans="1:8" ht="15">
      <c r="A96" s="141" t="s">
        <v>94</v>
      </c>
      <c r="B96" s="142"/>
      <c r="C96" s="191" t="s">
        <v>95</v>
      </c>
      <c r="D96" s="202"/>
      <c r="E96" s="170">
        <v>1395737.35</v>
      </c>
      <c r="F96" s="120"/>
      <c r="G96" s="170">
        <v>0</v>
      </c>
      <c r="H96" s="192">
        <f>SUM(E96:G96)</f>
        <v>1395737.35</v>
      </c>
    </row>
    <row r="97" spans="1:8" ht="12.75" customHeight="1">
      <c r="A97" s="205" t="s">
        <v>35</v>
      </c>
      <c r="B97" s="206"/>
      <c r="C97" s="66"/>
      <c r="D97" s="26"/>
      <c r="E97" s="19"/>
      <c r="F97" s="19"/>
      <c r="G97" s="19"/>
      <c r="H97" s="201"/>
    </row>
    <row r="98" spans="1:8" ht="15">
      <c r="A98" s="125" t="s">
        <v>283</v>
      </c>
      <c r="B98" s="126"/>
      <c r="C98" s="104" t="s">
        <v>96</v>
      </c>
      <c r="D98" s="89" t="s">
        <v>97</v>
      </c>
      <c r="E98" s="172">
        <v>2032557.9000000001</v>
      </c>
      <c r="F98" s="89" t="s">
        <v>147</v>
      </c>
      <c r="G98" s="172">
        <v>0</v>
      </c>
      <c r="H98" s="174">
        <f>SUM(E98:G98)</f>
        <v>2032557.9000000001</v>
      </c>
    </row>
    <row r="99" spans="1:8" ht="12" customHeight="1">
      <c r="A99" s="127" t="s">
        <v>222</v>
      </c>
      <c r="B99" s="128"/>
      <c r="C99" s="115"/>
      <c r="D99" s="116"/>
      <c r="E99" s="112"/>
      <c r="F99" s="112"/>
      <c r="G99" s="112"/>
      <c r="H99" s="113"/>
    </row>
    <row r="100" spans="1:8" ht="15">
      <c r="A100" s="125" t="s">
        <v>283</v>
      </c>
      <c r="B100" s="126"/>
      <c r="C100" s="104" t="s">
        <v>98</v>
      </c>
      <c r="D100" s="114" t="s">
        <v>99</v>
      </c>
      <c r="E100" s="172">
        <v>636820.55</v>
      </c>
      <c r="F100" s="89" t="s">
        <v>147</v>
      </c>
      <c r="G100" s="172">
        <v>0</v>
      </c>
      <c r="H100" s="174">
        <f>SUM(E100:G100)</f>
        <v>636820.55</v>
      </c>
    </row>
    <row r="101" spans="1:8" ht="10.5" customHeight="1">
      <c r="A101" s="127" t="s">
        <v>222</v>
      </c>
      <c r="B101" s="128"/>
      <c r="C101" s="115"/>
      <c r="D101" s="116"/>
      <c r="E101" s="112"/>
      <c r="F101" s="112"/>
      <c r="G101" s="112"/>
      <c r="H101" s="113"/>
    </row>
    <row r="102" spans="1:8" ht="15">
      <c r="A102" s="141" t="s">
        <v>173</v>
      </c>
      <c r="B102" s="142"/>
      <c r="C102" s="67" t="s">
        <v>141</v>
      </c>
      <c r="D102" s="25"/>
      <c r="E102" s="20" t="s">
        <v>147</v>
      </c>
      <c r="F102" s="20"/>
      <c r="G102" s="20" t="s">
        <v>147</v>
      </c>
      <c r="H102" s="37" t="s">
        <v>147</v>
      </c>
    </row>
    <row r="103" spans="1:8" ht="11.25" customHeight="1">
      <c r="A103" s="143" t="s">
        <v>35</v>
      </c>
      <c r="B103" s="144"/>
      <c r="C103" s="65"/>
      <c r="D103" s="26"/>
      <c r="E103" s="23"/>
      <c r="F103" s="23"/>
      <c r="G103" s="23"/>
      <c r="H103" s="38"/>
    </row>
    <row r="104" spans="1:8" ht="12.75" customHeight="1">
      <c r="A104" s="143" t="s">
        <v>273</v>
      </c>
      <c r="B104" s="144"/>
      <c r="C104" s="121" t="s">
        <v>144</v>
      </c>
      <c r="D104" s="122" t="s">
        <v>275</v>
      </c>
      <c r="E104" s="196">
        <v>96170</v>
      </c>
      <c r="F104" s="123" t="s">
        <v>147</v>
      </c>
      <c r="G104" s="196">
        <v>0</v>
      </c>
      <c r="H104" s="197">
        <f>SUM(E104:G104)</f>
        <v>96170</v>
      </c>
    </row>
    <row r="105" spans="1:8" ht="15">
      <c r="A105" s="147" t="s">
        <v>274</v>
      </c>
      <c r="B105" s="148"/>
      <c r="C105" s="191" t="s">
        <v>145</v>
      </c>
      <c r="D105" s="202" t="s">
        <v>276</v>
      </c>
      <c r="E105" s="170">
        <v>96170</v>
      </c>
      <c r="F105" s="120" t="s">
        <v>147</v>
      </c>
      <c r="G105" s="170">
        <v>0</v>
      </c>
      <c r="H105" s="192">
        <f>SUM(E105:G105)</f>
        <v>96170</v>
      </c>
    </row>
    <row r="106" spans="1:8" ht="23.25" customHeight="1">
      <c r="A106" s="164" t="s">
        <v>140</v>
      </c>
      <c r="B106" s="209"/>
      <c r="C106" s="66" t="s">
        <v>100</v>
      </c>
      <c r="D106" s="26"/>
      <c r="E106" s="20" t="s">
        <v>147</v>
      </c>
      <c r="F106" s="20" t="s">
        <v>147</v>
      </c>
      <c r="G106" s="20" t="s">
        <v>147</v>
      </c>
      <c r="H106" s="37" t="s">
        <v>147</v>
      </c>
    </row>
    <row r="107" spans="1:8" ht="15">
      <c r="A107" s="143" t="s">
        <v>35</v>
      </c>
      <c r="B107" s="144"/>
      <c r="C107" s="81"/>
      <c r="D107" s="28"/>
      <c r="E107" s="28"/>
      <c r="F107" s="28"/>
      <c r="G107" s="28"/>
      <c r="H107" s="39"/>
    </row>
    <row r="108" spans="1:8" ht="15">
      <c r="A108" s="145" t="s">
        <v>142</v>
      </c>
      <c r="B108" s="146"/>
      <c r="C108" s="82" t="s">
        <v>246</v>
      </c>
      <c r="D108" s="29" t="s">
        <v>146</v>
      </c>
      <c r="E108" s="20" t="s">
        <v>147</v>
      </c>
      <c r="F108" s="29"/>
      <c r="G108" s="20" t="s">
        <v>147</v>
      </c>
      <c r="H108" s="37" t="s">
        <v>147</v>
      </c>
    </row>
    <row r="109" spans="1:8" ht="15">
      <c r="A109" s="143" t="s">
        <v>143</v>
      </c>
      <c r="B109" s="144"/>
      <c r="C109" s="66" t="s">
        <v>247</v>
      </c>
      <c r="D109" s="26" t="s">
        <v>146</v>
      </c>
      <c r="E109" s="19" t="s">
        <v>147</v>
      </c>
      <c r="F109" s="23"/>
      <c r="G109" s="19" t="s">
        <v>147</v>
      </c>
      <c r="H109" s="35" t="s">
        <v>147</v>
      </c>
    </row>
    <row r="110" spans="1:8" ht="15">
      <c r="A110" s="142" t="s">
        <v>175</v>
      </c>
      <c r="B110" s="151"/>
      <c r="C110" s="191" t="s">
        <v>176</v>
      </c>
      <c r="D110" s="202" t="s">
        <v>146</v>
      </c>
      <c r="E110" s="170">
        <v>40917.950000000004</v>
      </c>
      <c r="F110" s="120"/>
      <c r="G110" s="170">
        <v>0</v>
      </c>
      <c r="H110" s="171">
        <f>SUM(E110:G110)</f>
        <v>40917.950000000004</v>
      </c>
    </row>
    <row r="111" spans="1:8" ht="15">
      <c r="A111" s="211" t="s">
        <v>248</v>
      </c>
      <c r="B111" s="212"/>
      <c r="C111" s="67" t="s">
        <v>80</v>
      </c>
      <c r="D111" s="25"/>
      <c r="E111" s="189">
        <v>-150384880.78</v>
      </c>
      <c r="F111" s="20"/>
      <c r="G111" s="189">
        <v>0</v>
      </c>
      <c r="H111" s="210">
        <f>SUM(E111:G111)</f>
        <v>-150384880.78</v>
      </c>
    </row>
    <row r="112" spans="1:8" ht="25.5" customHeight="1">
      <c r="A112" s="139" t="s">
        <v>249</v>
      </c>
      <c r="B112" s="140"/>
      <c r="C112" s="64" t="s">
        <v>87</v>
      </c>
      <c r="D112" s="25"/>
      <c r="E112" s="189">
        <v>147816291.75</v>
      </c>
      <c r="F112" s="20" t="s">
        <v>147</v>
      </c>
      <c r="G112" s="189">
        <v>0</v>
      </c>
      <c r="H112" s="190">
        <f>SUM(E112:G112)</f>
        <v>147816291.75</v>
      </c>
    </row>
    <row r="113" spans="1:8" ht="15">
      <c r="A113" s="133" t="s">
        <v>250</v>
      </c>
      <c r="B113" s="134"/>
      <c r="C113" s="104" t="s">
        <v>93</v>
      </c>
      <c r="D113" s="29"/>
      <c r="E113" s="213">
        <v>-195453642.16</v>
      </c>
      <c r="F113" s="117" t="s">
        <v>147</v>
      </c>
      <c r="G113" s="213">
        <v>0</v>
      </c>
      <c r="H113" s="214">
        <f>SUM(E113:G113)</f>
        <v>-195453642.16</v>
      </c>
    </row>
    <row r="114" spans="1:8" ht="9.75" customHeight="1">
      <c r="A114" s="127" t="s">
        <v>35</v>
      </c>
      <c r="B114" s="128"/>
      <c r="C114" s="108"/>
      <c r="D114" s="116"/>
      <c r="E114" s="98"/>
      <c r="F114" s="98"/>
      <c r="G114" s="98"/>
      <c r="H114" s="39"/>
    </row>
    <row r="115" spans="1:8" ht="14.25" customHeight="1">
      <c r="A115" s="129" t="s">
        <v>251</v>
      </c>
      <c r="B115" s="130"/>
      <c r="C115" s="100" t="s">
        <v>177</v>
      </c>
      <c r="D115" s="29" t="s">
        <v>101</v>
      </c>
      <c r="E115" s="179">
        <v>554520953.34</v>
      </c>
      <c r="F115" s="101" t="s">
        <v>147</v>
      </c>
      <c r="G115" s="179">
        <v>31733.66</v>
      </c>
      <c r="H115" s="178">
        <f>SUM(E115:G115)</f>
        <v>554552687</v>
      </c>
    </row>
    <row r="116" spans="1:8" ht="15" customHeight="1">
      <c r="A116" s="125" t="s">
        <v>252</v>
      </c>
      <c r="B116" s="126"/>
      <c r="C116" s="100" t="s">
        <v>178</v>
      </c>
      <c r="D116" s="101" t="s">
        <v>102</v>
      </c>
      <c r="E116" s="179">
        <v>749974595.5</v>
      </c>
      <c r="F116" s="101" t="s">
        <v>147</v>
      </c>
      <c r="G116" s="179">
        <v>31733.66</v>
      </c>
      <c r="H116" s="178">
        <f>SUM(E116:G116)</f>
        <v>750006329.16</v>
      </c>
    </row>
    <row r="117" spans="1:8" ht="15">
      <c r="A117" s="133" t="s">
        <v>155</v>
      </c>
      <c r="B117" s="134"/>
      <c r="C117" s="104" t="s">
        <v>99</v>
      </c>
      <c r="D117" s="101"/>
      <c r="E117" s="105"/>
      <c r="F117" s="105"/>
      <c r="G117" s="89"/>
      <c r="H117" s="90"/>
    </row>
    <row r="118" spans="1:8" ht="15">
      <c r="A118" s="127" t="s">
        <v>35</v>
      </c>
      <c r="B118" s="128"/>
      <c r="C118" s="108"/>
      <c r="D118" s="112"/>
      <c r="E118" s="109"/>
      <c r="F118" s="109"/>
      <c r="G118" s="98"/>
      <c r="H118" s="39"/>
    </row>
    <row r="119" spans="1:8" ht="21.75" customHeight="1">
      <c r="A119" s="129" t="s">
        <v>261</v>
      </c>
      <c r="B119" s="130"/>
      <c r="C119" s="100" t="s">
        <v>105</v>
      </c>
      <c r="D119" s="101" t="s">
        <v>103</v>
      </c>
      <c r="E119" s="101" t="s">
        <v>147</v>
      </c>
      <c r="F119" s="101" t="s">
        <v>147</v>
      </c>
      <c r="G119" s="101" t="s">
        <v>147</v>
      </c>
      <c r="H119" s="103" t="s">
        <v>147</v>
      </c>
    </row>
    <row r="120" spans="1:8" ht="26.25" customHeight="1">
      <c r="A120" s="125" t="s">
        <v>262</v>
      </c>
      <c r="B120" s="126"/>
      <c r="C120" s="104" t="s">
        <v>107</v>
      </c>
      <c r="D120" s="101" t="s">
        <v>104</v>
      </c>
      <c r="E120" s="101" t="s">
        <v>147</v>
      </c>
      <c r="F120" s="101" t="s">
        <v>147</v>
      </c>
      <c r="G120" s="101" t="s">
        <v>147</v>
      </c>
      <c r="H120" s="103" t="s">
        <v>147</v>
      </c>
    </row>
    <row r="121" spans="1:8" ht="15">
      <c r="A121" s="133" t="s">
        <v>253</v>
      </c>
      <c r="B121" s="134"/>
      <c r="C121" s="104" t="s">
        <v>172</v>
      </c>
      <c r="D121" s="101"/>
      <c r="E121" s="173">
        <v>33637433.52</v>
      </c>
      <c r="F121" s="105"/>
      <c r="G121" s="172">
        <v>0</v>
      </c>
      <c r="H121" s="174">
        <f>SUM(E121:G121)</f>
        <v>33637433.52</v>
      </c>
    </row>
    <row r="122" spans="1:8" ht="10.5" customHeight="1">
      <c r="A122" s="127" t="s">
        <v>35</v>
      </c>
      <c r="B122" s="128"/>
      <c r="C122" s="108"/>
      <c r="D122" s="112"/>
      <c r="E122" s="109"/>
      <c r="F122" s="109"/>
      <c r="G122" s="98"/>
      <c r="H122" s="39"/>
    </row>
    <row r="123" spans="1:8" ht="15">
      <c r="A123" s="129" t="s">
        <v>254</v>
      </c>
      <c r="B123" s="130"/>
      <c r="C123" s="100" t="s">
        <v>255</v>
      </c>
      <c r="D123" s="101" t="s">
        <v>106</v>
      </c>
      <c r="E123" s="177">
        <v>35130155.39</v>
      </c>
      <c r="F123" s="102" t="s">
        <v>147</v>
      </c>
      <c r="G123" s="177">
        <v>0</v>
      </c>
      <c r="H123" s="178">
        <f>SUM(E123:G123)</f>
        <v>35130155.39</v>
      </c>
    </row>
    <row r="124" spans="1:8" ht="15">
      <c r="A124" s="125" t="s">
        <v>256</v>
      </c>
      <c r="B124" s="126"/>
      <c r="C124" s="104" t="s">
        <v>257</v>
      </c>
      <c r="D124" s="101" t="s">
        <v>108</v>
      </c>
      <c r="E124" s="173">
        <v>1492721.87</v>
      </c>
      <c r="F124" s="105" t="s">
        <v>147</v>
      </c>
      <c r="G124" s="173">
        <v>0</v>
      </c>
      <c r="H124" s="174">
        <f>SUM(E124:G124)</f>
        <v>1492721.87</v>
      </c>
    </row>
    <row r="125" spans="1:8" ht="15">
      <c r="A125" s="133" t="s">
        <v>263</v>
      </c>
      <c r="B125" s="134"/>
      <c r="C125" s="108" t="s">
        <v>109</v>
      </c>
      <c r="D125" s="112"/>
      <c r="E125" s="105" t="s">
        <v>147</v>
      </c>
      <c r="F125" s="105" t="s">
        <v>147</v>
      </c>
      <c r="G125" s="105" t="s">
        <v>147</v>
      </c>
      <c r="H125" s="90" t="s">
        <v>147</v>
      </c>
    </row>
    <row r="126" spans="1:8" ht="12" customHeight="1">
      <c r="A126" s="127" t="s">
        <v>35</v>
      </c>
      <c r="B126" s="128"/>
      <c r="C126" s="108"/>
      <c r="D126" s="98"/>
      <c r="E126" s="109"/>
      <c r="F126" s="109"/>
      <c r="G126" s="98"/>
      <c r="H126" s="39"/>
    </row>
    <row r="127" spans="1:8" ht="15">
      <c r="A127" s="129" t="s">
        <v>264</v>
      </c>
      <c r="B127" s="130"/>
      <c r="C127" s="115" t="s">
        <v>110</v>
      </c>
      <c r="D127" s="101" t="s">
        <v>111</v>
      </c>
      <c r="E127" s="111" t="s">
        <v>147</v>
      </c>
      <c r="F127" s="111" t="s">
        <v>147</v>
      </c>
      <c r="G127" s="111" t="s">
        <v>147</v>
      </c>
      <c r="H127" s="113" t="s">
        <v>147</v>
      </c>
    </row>
    <row r="128" spans="1:8" ht="15">
      <c r="A128" s="125" t="s">
        <v>265</v>
      </c>
      <c r="B128" s="126"/>
      <c r="C128" s="104" t="s">
        <v>112</v>
      </c>
      <c r="D128" s="89" t="s">
        <v>113</v>
      </c>
      <c r="E128" s="105" t="s">
        <v>147</v>
      </c>
      <c r="F128" s="105" t="s">
        <v>147</v>
      </c>
      <c r="G128" s="105" t="s">
        <v>147</v>
      </c>
      <c r="H128" s="90" t="s">
        <v>147</v>
      </c>
    </row>
    <row r="129" spans="1:8" ht="15">
      <c r="A129" s="133" t="s">
        <v>258</v>
      </c>
      <c r="B129" s="134"/>
      <c r="C129" s="115" t="s">
        <v>114</v>
      </c>
      <c r="D129" s="112"/>
      <c r="E129" s="111" t="s">
        <v>147</v>
      </c>
      <c r="F129" s="111" t="s">
        <v>147</v>
      </c>
      <c r="G129" s="111" t="s">
        <v>147</v>
      </c>
      <c r="H129" s="113" t="s">
        <v>147</v>
      </c>
    </row>
    <row r="130" spans="1:8" ht="11.25" customHeight="1">
      <c r="A130" s="127" t="s">
        <v>35</v>
      </c>
      <c r="B130" s="128"/>
      <c r="C130" s="108"/>
      <c r="D130" s="98"/>
      <c r="E130" s="109"/>
      <c r="F130" s="109"/>
      <c r="G130" s="98"/>
      <c r="H130" s="39"/>
    </row>
    <row r="131" spans="1:8" ht="11.25" customHeight="1">
      <c r="A131" s="129" t="s">
        <v>259</v>
      </c>
      <c r="B131" s="130"/>
      <c r="C131" s="100" t="s">
        <v>115</v>
      </c>
      <c r="D131" s="101" t="s">
        <v>116</v>
      </c>
      <c r="E131" s="102" t="s">
        <v>147</v>
      </c>
      <c r="F131" s="102" t="s">
        <v>147</v>
      </c>
      <c r="G131" s="102" t="s">
        <v>147</v>
      </c>
      <c r="H131" s="103" t="s">
        <v>147</v>
      </c>
    </row>
    <row r="132" spans="1:8" ht="15">
      <c r="A132" s="125" t="s">
        <v>260</v>
      </c>
      <c r="B132" s="126"/>
      <c r="C132" s="104" t="s">
        <v>117</v>
      </c>
      <c r="D132" s="89" t="s">
        <v>118</v>
      </c>
      <c r="E132" s="105" t="s">
        <v>147</v>
      </c>
      <c r="F132" s="105" t="s">
        <v>147</v>
      </c>
      <c r="G132" s="105" t="s">
        <v>147</v>
      </c>
      <c r="H132" s="90" t="s">
        <v>147</v>
      </c>
    </row>
    <row r="133" spans="1:8" ht="15">
      <c r="A133" s="133" t="s">
        <v>266</v>
      </c>
      <c r="B133" s="134"/>
      <c r="C133" s="100" t="s">
        <v>119</v>
      </c>
      <c r="D133" s="101"/>
      <c r="E133" s="213">
        <v>309632500.39</v>
      </c>
      <c r="F133" s="117" t="s">
        <v>147</v>
      </c>
      <c r="G133" s="213">
        <v>0</v>
      </c>
      <c r="H133" s="214">
        <f>SUM(E133:G133)</f>
        <v>309632500.39</v>
      </c>
    </row>
    <row r="134" spans="1:8" ht="12" customHeight="1">
      <c r="A134" s="127" t="s">
        <v>35</v>
      </c>
      <c r="B134" s="128"/>
      <c r="C134" s="100"/>
      <c r="D134" s="101"/>
      <c r="E134" s="118" t="s">
        <v>147</v>
      </c>
      <c r="F134" s="118" t="s">
        <v>147</v>
      </c>
      <c r="G134" s="118" t="s">
        <v>147</v>
      </c>
      <c r="H134" s="119" t="s">
        <v>147</v>
      </c>
    </row>
    <row r="135" spans="1:8" ht="12.75" customHeight="1">
      <c r="A135" s="129" t="s">
        <v>120</v>
      </c>
      <c r="B135" s="130"/>
      <c r="C135" s="108" t="s">
        <v>121</v>
      </c>
      <c r="D135" s="112" t="s">
        <v>122</v>
      </c>
      <c r="E135" s="215">
        <v>1558392995.88</v>
      </c>
      <c r="F135" s="118"/>
      <c r="G135" s="215">
        <v>0</v>
      </c>
      <c r="H135" s="216">
        <f>SUM(E135:G135)</f>
        <v>1558392995.88</v>
      </c>
    </row>
    <row r="136" spans="1:8" ht="15">
      <c r="A136" s="129" t="s">
        <v>123</v>
      </c>
      <c r="B136" s="130"/>
      <c r="C136" s="100" t="s">
        <v>124</v>
      </c>
      <c r="D136" s="101" t="s">
        <v>125</v>
      </c>
      <c r="E136" s="213">
        <v>1248760495.49</v>
      </c>
      <c r="F136" s="117" t="s">
        <v>147</v>
      </c>
      <c r="G136" s="213">
        <v>0</v>
      </c>
      <c r="H136" s="214">
        <f>SUM(E136:G136)</f>
        <v>1248760495.49</v>
      </c>
    </row>
    <row r="137" spans="1:8" ht="15">
      <c r="A137" s="149" t="s">
        <v>179</v>
      </c>
      <c r="B137" s="150"/>
      <c r="C137" s="67" t="s">
        <v>101</v>
      </c>
      <c r="D137" s="58"/>
      <c r="E137" s="189">
        <v>298201172.53000003</v>
      </c>
      <c r="F137" s="20"/>
      <c r="G137" s="189">
        <v>0</v>
      </c>
      <c r="H137" s="190">
        <f>SUM(E137:G137)</f>
        <v>298201172.53000003</v>
      </c>
    </row>
    <row r="138" spans="1:8" ht="24" customHeight="1">
      <c r="A138" s="141" t="s">
        <v>267</v>
      </c>
      <c r="B138" s="142"/>
      <c r="C138" s="67" t="s">
        <v>103</v>
      </c>
      <c r="D138" s="58"/>
      <c r="E138" s="20" t="s">
        <v>147</v>
      </c>
      <c r="F138" s="20"/>
      <c r="G138" s="20" t="s">
        <v>147</v>
      </c>
      <c r="H138" s="37" t="s">
        <v>147</v>
      </c>
    </row>
    <row r="139" spans="1:8" ht="13.5" customHeight="1">
      <c r="A139" s="143" t="s">
        <v>35</v>
      </c>
      <c r="B139" s="144"/>
      <c r="C139" s="65"/>
      <c r="D139" s="56"/>
      <c r="E139" s="22"/>
      <c r="F139" s="23"/>
      <c r="G139" s="23"/>
      <c r="H139" s="34"/>
    </row>
    <row r="140" spans="1:8" ht="27.75" customHeight="1">
      <c r="A140" s="145" t="s">
        <v>268</v>
      </c>
      <c r="B140" s="146"/>
      <c r="C140" s="67" t="s">
        <v>126</v>
      </c>
      <c r="D140" s="58" t="s">
        <v>127</v>
      </c>
      <c r="E140" s="20" t="s">
        <v>147</v>
      </c>
      <c r="F140" s="20"/>
      <c r="G140" s="20" t="s">
        <v>147</v>
      </c>
      <c r="H140" s="37" t="s">
        <v>147</v>
      </c>
    </row>
    <row r="141" spans="1:8" ht="24" customHeight="1">
      <c r="A141" s="147" t="s">
        <v>269</v>
      </c>
      <c r="B141" s="148"/>
      <c r="C141" s="77" t="s">
        <v>128</v>
      </c>
      <c r="D141" s="78" t="s">
        <v>129</v>
      </c>
      <c r="E141" s="92" t="s">
        <v>147</v>
      </c>
      <c r="F141" s="92"/>
      <c r="G141" s="92" t="s">
        <v>147</v>
      </c>
      <c r="H141" s="79" t="s">
        <v>147</v>
      </c>
    </row>
    <row r="142" spans="1:8" ht="25.5" customHeight="1">
      <c r="A142" s="141" t="s">
        <v>270</v>
      </c>
      <c r="B142" s="142"/>
      <c r="C142" s="67" t="s">
        <v>106</v>
      </c>
      <c r="D142" s="58"/>
      <c r="E142" s="20" t="s">
        <v>147</v>
      </c>
      <c r="F142" s="20"/>
      <c r="G142" s="20" t="s">
        <v>147</v>
      </c>
      <c r="H142" s="37" t="s">
        <v>147</v>
      </c>
    </row>
    <row r="143" spans="1:8" ht="11.25" customHeight="1">
      <c r="A143" s="143" t="s">
        <v>35</v>
      </c>
      <c r="B143" s="144"/>
      <c r="C143" s="65"/>
      <c r="D143" s="56"/>
      <c r="E143" s="22"/>
      <c r="F143" s="23"/>
      <c r="G143" s="23"/>
      <c r="H143" s="34"/>
    </row>
    <row r="144" spans="1:8" ht="21" customHeight="1">
      <c r="A144" s="145" t="s">
        <v>271</v>
      </c>
      <c r="B144" s="146"/>
      <c r="C144" s="67" t="s">
        <v>130</v>
      </c>
      <c r="D144" s="58" t="s">
        <v>131</v>
      </c>
      <c r="E144" s="20" t="s">
        <v>147</v>
      </c>
      <c r="F144" s="20"/>
      <c r="G144" s="20" t="s">
        <v>147</v>
      </c>
      <c r="H144" s="37" t="s">
        <v>147</v>
      </c>
    </row>
    <row r="145" spans="1:8" ht="23.25" customHeight="1">
      <c r="A145" s="147" t="s">
        <v>272</v>
      </c>
      <c r="B145" s="148"/>
      <c r="C145" s="64" t="s">
        <v>132</v>
      </c>
      <c r="D145" s="58" t="s">
        <v>133</v>
      </c>
      <c r="E145" s="20" t="s">
        <v>147</v>
      </c>
      <c r="F145" s="27"/>
      <c r="G145" s="20" t="s">
        <v>147</v>
      </c>
      <c r="H145" s="37" t="s">
        <v>147</v>
      </c>
    </row>
    <row r="146" spans="1:8" ht="15">
      <c r="A146" s="141" t="s">
        <v>180</v>
      </c>
      <c r="B146" s="142"/>
      <c r="C146" s="64" t="s">
        <v>111</v>
      </c>
      <c r="D146" s="58"/>
      <c r="E146" s="189">
        <v>8772.53</v>
      </c>
      <c r="F146" s="27"/>
      <c r="G146" s="189">
        <v>0</v>
      </c>
      <c r="H146" s="190">
        <f>SUM(E146:G146)</f>
        <v>8772.53</v>
      </c>
    </row>
    <row r="147" spans="1:8" ht="14.25" customHeight="1">
      <c r="A147" s="143" t="s">
        <v>35</v>
      </c>
      <c r="B147" s="144"/>
      <c r="C147" s="65"/>
      <c r="D147" s="56"/>
      <c r="E147" s="22"/>
      <c r="F147" s="23"/>
      <c r="G147" s="23"/>
      <c r="H147" s="34"/>
    </row>
    <row r="148" spans="1:8" ht="15">
      <c r="A148" s="145" t="s">
        <v>134</v>
      </c>
      <c r="B148" s="146"/>
      <c r="C148" s="66" t="s">
        <v>135</v>
      </c>
      <c r="D148" s="56" t="s">
        <v>136</v>
      </c>
      <c r="E148" s="207">
        <v>769435229.7</v>
      </c>
      <c r="F148" s="19"/>
      <c r="G148" s="207">
        <v>31733.66</v>
      </c>
      <c r="H148" s="208">
        <f>SUM(E148:G148)</f>
        <v>769466963.36</v>
      </c>
    </row>
    <row r="149" spans="1:8" ht="15">
      <c r="A149" s="147" t="s">
        <v>137</v>
      </c>
      <c r="B149" s="148"/>
      <c r="C149" s="91" t="s">
        <v>138</v>
      </c>
      <c r="D149" s="88" t="s">
        <v>139</v>
      </c>
      <c r="E149" s="172">
        <v>769426457.1700001</v>
      </c>
      <c r="F149" s="89"/>
      <c r="G149" s="172">
        <v>31733.66</v>
      </c>
      <c r="H149" s="174">
        <f>SUM(E149:G149)</f>
        <v>769458190.83</v>
      </c>
    </row>
    <row r="150" spans="1:8" ht="15">
      <c r="A150" s="153" t="s">
        <v>181</v>
      </c>
      <c r="B150" s="151"/>
      <c r="C150" s="91" t="s">
        <v>116</v>
      </c>
      <c r="D150" s="88" t="s">
        <v>146</v>
      </c>
      <c r="E150" s="172">
        <v>298192400</v>
      </c>
      <c r="F150" s="89"/>
      <c r="G150" s="172">
        <v>0</v>
      </c>
      <c r="H150" s="174">
        <f>SUM(E150:G150)</f>
        <v>298192400</v>
      </c>
    </row>
    <row r="151" spans="1:8" ht="15.75" thickBot="1">
      <c r="A151" s="153" t="s">
        <v>182</v>
      </c>
      <c r="B151" s="151"/>
      <c r="C151" s="93" t="s">
        <v>122</v>
      </c>
      <c r="D151" s="94" t="s">
        <v>146</v>
      </c>
      <c r="E151" s="95" t="s">
        <v>147</v>
      </c>
      <c r="F151" s="95"/>
      <c r="G151" s="95" t="s">
        <v>147</v>
      </c>
      <c r="H151" s="96" t="s">
        <v>147</v>
      </c>
    </row>
    <row r="152" spans="1:8" ht="15">
      <c r="A152" s="83"/>
      <c r="B152" s="83"/>
      <c r="C152" s="84"/>
      <c r="D152" s="84"/>
      <c r="E152" s="31"/>
      <c r="F152" s="31"/>
      <c r="G152" s="31"/>
      <c r="H152" s="31"/>
    </row>
    <row r="153" spans="1:7" ht="15.75">
      <c r="A153" s="30" t="s">
        <v>281</v>
      </c>
      <c r="B153" s="30"/>
      <c r="C153" s="152" t="s">
        <v>282</v>
      </c>
      <c r="D153" s="152"/>
      <c r="E153" s="152"/>
      <c r="F153" s="152"/>
      <c r="G153" s="152"/>
    </row>
    <row r="154" spans="1:7" ht="15.75">
      <c r="A154" s="15" t="s">
        <v>156</v>
      </c>
      <c r="B154" s="15"/>
      <c r="C154" s="15" t="s">
        <v>157</v>
      </c>
      <c r="D154" s="15"/>
      <c r="E154" s="11"/>
      <c r="F154" s="11"/>
      <c r="G154" s="40"/>
    </row>
    <row r="155" spans="1:8" ht="15.75">
      <c r="A155" s="41" t="s">
        <v>158</v>
      </c>
      <c r="B155" s="41"/>
      <c r="C155" s="12"/>
      <c r="D155" s="42"/>
      <c r="E155" s="43"/>
      <c r="F155" s="43"/>
      <c r="G155" s="44"/>
      <c r="H155" s="44"/>
    </row>
    <row r="156" spans="1:6" ht="15.75">
      <c r="A156" s="45"/>
      <c r="B156" s="45"/>
      <c r="C156" s="12" t="s">
        <v>159</v>
      </c>
      <c r="E156" s="18"/>
      <c r="F156" s="18"/>
    </row>
    <row r="157" spans="1:7" ht="15.75">
      <c r="A157" s="46" t="s">
        <v>160</v>
      </c>
      <c r="B157" s="46"/>
      <c r="C157" s="12"/>
      <c r="D157" s="12"/>
      <c r="E157" s="12"/>
      <c r="F157" s="18"/>
      <c r="G157" s="18"/>
    </row>
    <row r="158" spans="1:7" ht="15.75">
      <c r="A158" s="12" t="s">
        <v>161</v>
      </c>
      <c r="B158" s="12"/>
      <c r="C158" s="12"/>
      <c r="D158" s="12"/>
      <c r="E158" s="47"/>
      <c r="F158" s="18"/>
      <c r="G158" s="18"/>
    </row>
    <row r="159" spans="1:8" ht="15">
      <c r="A159" s="46" t="s">
        <v>287</v>
      </c>
      <c r="B159" s="46"/>
      <c r="C159" s="11"/>
      <c r="D159" s="11"/>
      <c r="E159" s="11"/>
      <c r="F159" s="11"/>
      <c r="G159" s="11"/>
      <c r="H159" s="11"/>
    </row>
    <row r="160" spans="1:8" ht="15">
      <c r="A160" s="30" t="s">
        <v>162</v>
      </c>
      <c r="B160" s="30"/>
      <c r="C160" s="11"/>
      <c r="D160" s="48"/>
      <c r="E160" s="31"/>
      <c r="F160" s="31"/>
      <c r="G160" s="31"/>
      <c r="H160" s="11"/>
    </row>
    <row r="161" spans="1:8" ht="15">
      <c r="A161" s="5"/>
      <c r="B161" s="5"/>
      <c r="C161" s="5"/>
      <c r="D161" s="5"/>
      <c r="E161" s="8"/>
      <c r="F161" s="8"/>
      <c r="G161" s="5"/>
      <c r="H161" s="5"/>
    </row>
    <row r="162" spans="1:8" ht="15">
      <c r="A162" s="5" t="s">
        <v>288</v>
      </c>
      <c r="B162" s="5"/>
      <c r="C162" s="5"/>
      <c r="D162" s="5"/>
      <c r="E162" s="7"/>
      <c r="F162" s="49"/>
      <c r="G162" s="49"/>
      <c r="H162" s="49"/>
    </row>
    <row r="163" spans="1:8" ht="15">
      <c r="A163" s="1"/>
      <c r="B163" s="1"/>
      <c r="C163" s="1"/>
      <c r="D163" s="1"/>
      <c r="E163" s="1"/>
      <c r="F163" s="1"/>
      <c r="G163" s="2"/>
      <c r="H163" s="2"/>
    </row>
    <row r="164" spans="1:8" ht="15">
      <c r="A164" s="1"/>
      <c r="B164" s="1"/>
      <c r="C164" s="1"/>
      <c r="D164" s="1"/>
      <c r="E164" s="1"/>
      <c r="F164" s="1"/>
      <c r="G164" s="2"/>
      <c r="H164" s="2"/>
    </row>
  </sheetData>
  <sheetProtection/>
  <mergeCells count="138">
    <mergeCell ref="A137:B137"/>
    <mergeCell ref="A16:B16"/>
    <mergeCell ref="A19:B19"/>
    <mergeCell ref="A54:B54"/>
    <mergeCell ref="A55:B55"/>
    <mergeCell ref="A43:B43"/>
    <mergeCell ref="A48:B48"/>
    <mergeCell ref="A15:B15"/>
    <mergeCell ref="A49:B49"/>
    <mergeCell ref="A150:B150"/>
    <mergeCell ref="A86:B86"/>
    <mergeCell ref="A87:B87"/>
    <mergeCell ref="A102:B102"/>
    <mergeCell ref="A103:B103"/>
    <mergeCell ref="A134:B134"/>
    <mergeCell ref="A135:B135"/>
    <mergeCell ref="A136:B136"/>
    <mergeCell ref="C153:G153"/>
    <mergeCell ref="A83:B83"/>
    <mergeCell ref="A84:B84"/>
    <mergeCell ref="A85:B85"/>
    <mergeCell ref="A151:B151"/>
    <mergeCell ref="B6:E7"/>
    <mergeCell ref="B8:E8"/>
    <mergeCell ref="A14:B14"/>
    <mergeCell ref="A13:B13"/>
    <mergeCell ref="A12:B12"/>
    <mergeCell ref="A132:B132"/>
    <mergeCell ref="A133:B133"/>
    <mergeCell ref="A17:B17"/>
    <mergeCell ref="A128:B128"/>
    <mergeCell ref="A124:B124"/>
    <mergeCell ref="A110:B110"/>
    <mergeCell ref="A112:B112"/>
    <mergeCell ref="A129:B129"/>
    <mergeCell ref="A51:B51"/>
    <mergeCell ref="A52:B52"/>
    <mergeCell ref="A138:B138"/>
    <mergeCell ref="A125:B125"/>
    <mergeCell ref="A122:B122"/>
    <mergeCell ref="A130:B130"/>
    <mergeCell ref="A131:B131"/>
    <mergeCell ref="A121:B121"/>
    <mergeCell ref="A140:B140"/>
    <mergeCell ref="A91:B91"/>
    <mergeCell ref="A92:B92"/>
    <mergeCell ref="A109:B109"/>
    <mergeCell ref="A111:B111"/>
    <mergeCell ref="A93:B93"/>
    <mergeCell ref="A106:B106"/>
    <mergeCell ref="A107:B107"/>
    <mergeCell ref="A108:B108"/>
    <mergeCell ref="A119:B119"/>
    <mergeCell ref="A94:B94"/>
    <mergeCell ref="A95:B95"/>
    <mergeCell ref="A96:B96"/>
    <mergeCell ref="A97:B97"/>
    <mergeCell ref="A127:B127"/>
    <mergeCell ref="A104:B104"/>
    <mergeCell ref="A105:B105"/>
    <mergeCell ref="A126:B126"/>
    <mergeCell ref="A100:B100"/>
    <mergeCell ref="A101:B101"/>
    <mergeCell ref="A141:B141"/>
    <mergeCell ref="A113:B113"/>
    <mergeCell ref="A114:B114"/>
    <mergeCell ref="A115:B115"/>
    <mergeCell ref="A116:B116"/>
    <mergeCell ref="A117:B117"/>
    <mergeCell ref="A118:B118"/>
    <mergeCell ref="A120:B120"/>
    <mergeCell ref="A123:B123"/>
    <mergeCell ref="A142:B142"/>
    <mergeCell ref="A149:B149"/>
    <mergeCell ref="A143:B143"/>
    <mergeCell ref="A144:B144"/>
    <mergeCell ref="A145:B145"/>
    <mergeCell ref="A146:B146"/>
    <mergeCell ref="A147:B147"/>
    <mergeCell ref="A148:B148"/>
    <mergeCell ref="A139:B139"/>
    <mergeCell ref="A21:B21"/>
    <mergeCell ref="A23:B23"/>
    <mergeCell ref="A24:B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6:B56"/>
    <mergeCell ref="A57:B57"/>
    <mergeCell ref="A80:B80"/>
    <mergeCell ref="A81:B81"/>
    <mergeCell ref="A82:B82"/>
    <mergeCell ref="A88:B88"/>
    <mergeCell ref="A89:B89"/>
    <mergeCell ref="A90:B90"/>
    <mergeCell ref="A58:B58"/>
    <mergeCell ref="A59:B59"/>
    <mergeCell ref="A60:B60"/>
    <mergeCell ref="A61:B61"/>
    <mergeCell ref="A68:B68"/>
    <mergeCell ref="A62:B62"/>
    <mergeCell ref="A63:B63"/>
    <mergeCell ref="A64:B64"/>
    <mergeCell ref="A71:B71"/>
    <mergeCell ref="A65:B65"/>
    <mergeCell ref="A66:B66"/>
    <mergeCell ref="A67:B67"/>
    <mergeCell ref="A44:B44"/>
    <mergeCell ref="A45:B45"/>
    <mergeCell ref="A46:B46"/>
    <mergeCell ref="A47:B47"/>
    <mergeCell ref="A50:B50"/>
    <mergeCell ref="A75:B75"/>
    <mergeCell ref="A74:B74"/>
    <mergeCell ref="A72:B72"/>
    <mergeCell ref="A73:B73"/>
    <mergeCell ref="A79:B79"/>
    <mergeCell ref="A69:B69"/>
    <mergeCell ref="A70:B70"/>
    <mergeCell ref="A53:B53"/>
    <mergeCell ref="A98:B98"/>
    <mergeCell ref="A99:B99"/>
    <mergeCell ref="A77:B77"/>
    <mergeCell ref="A78:B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First="1">
    <oddHeader>&amp;R&amp;"Times New Roman,обычный"&amp;9форма  0503121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Инна</cp:lastModifiedBy>
  <cp:lastPrinted>2023-02-20T12:34:34Z</cp:lastPrinted>
  <dcterms:created xsi:type="dcterms:W3CDTF">2023-02-20T12:32:27Z</dcterms:created>
  <dcterms:modified xsi:type="dcterms:W3CDTF">2023-02-20T12:35:12Z</dcterms:modified>
  <cp:category/>
  <cp:version/>
  <cp:contentType/>
  <cp:contentStatus/>
</cp:coreProperties>
</file>